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eserovic\Downloads\DokumentIMEL_1134291972023\"/>
    </mc:Choice>
  </mc:AlternateContent>
  <bookViews>
    <workbookView xWindow="0" yWindow="0" windowWidth="23040" windowHeight="9372"/>
  </bookViews>
  <sheets>
    <sheet name="Napomene" sheetId="3" r:id="rId1"/>
    <sheet name="Prijedlog budžeta" sheetId="1" r:id="rId2"/>
    <sheet name="Planirani tok novca G1" sheetId="6" r:id="rId3"/>
    <sheet name="Planirani tok novca G2" sheetId="7" r:id="rId4"/>
    <sheet name="Narativni budžet" sheetId="5" r:id="rId5"/>
  </sheets>
  <calcPr calcId="152511"/>
</workbook>
</file>

<file path=xl/calcChain.xml><?xml version="1.0" encoding="utf-8"?>
<calcChain xmlns="http://schemas.openxmlformats.org/spreadsheetml/2006/main">
  <c r="H143" i="6" l="1"/>
  <c r="L53" i="1"/>
  <c r="K53" i="1"/>
  <c r="O53" i="1" s="1"/>
  <c r="K11" i="1"/>
  <c r="L133" i="1"/>
  <c r="L134" i="1"/>
  <c r="L135" i="1"/>
  <c r="L136" i="1"/>
  <c r="L137" i="1"/>
  <c r="L138" i="1"/>
  <c r="L139" i="1"/>
  <c r="L140" i="1"/>
  <c r="L141" i="1"/>
  <c r="L132" i="1"/>
  <c r="L121" i="1"/>
  <c r="L122" i="1"/>
  <c r="L123" i="1"/>
  <c r="L124" i="1"/>
  <c r="L125" i="1"/>
  <c r="L126" i="1"/>
  <c r="L127" i="1"/>
  <c r="L128" i="1"/>
  <c r="L129" i="1"/>
  <c r="L130" i="1"/>
  <c r="L120" i="1"/>
  <c r="L108" i="1"/>
  <c r="L109" i="1"/>
  <c r="L110" i="1"/>
  <c r="L111" i="1"/>
  <c r="L112" i="1"/>
  <c r="L113" i="1"/>
  <c r="L114" i="1"/>
  <c r="L115" i="1"/>
  <c r="L116" i="1"/>
  <c r="L117" i="1"/>
  <c r="L118" i="1"/>
  <c r="L107" i="1"/>
  <c r="L106" i="1" s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86" i="1"/>
  <c r="L79" i="1"/>
  <c r="L80" i="1"/>
  <c r="L81" i="1"/>
  <c r="L82" i="1"/>
  <c r="L83" i="1"/>
  <c r="L84" i="1"/>
  <c r="L78" i="1"/>
  <c r="L65" i="1"/>
  <c r="L66" i="1"/>
  <c r="L67" i="1"/>
  <c r="L68" i="1"/>
  <c r="L69" i="1"/>
  <c r="L70" i="1"/>
  <c r="L71" i="1"/>
  <c r="L72" i="1"/>
  <c r="L73" i="1"/>
  <c r="L74" i="1"/>
  <c r="L75" i="1"/>
  <c r="L76" i="1"/>
  <c r="L64" i="1"/>
  <c r="L54" i="1"/>
  <c r="L52" i="1" s="1"/>
  <c r="L55" i="1"/>
  <c r="L56" i="1"/>
  <c r="L57" i="1"/>
  <c r="L58" i="1"/>
  <c r="L59" i="1"/>
  <c r="L60" i="1"/>
  <c r="L61" i="1"/>
  <c r="L62" i="1"/>
  <c r="L33" i="1"/>
  <c r="L31" i="1" s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32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1" i="1"/>
  <c r="L10" i="1" s="1"/>
  <c r="O11" i="1" l="1"/>
  <c r="H61" i="7"/>
  <c r="H62" i="7"/>
  <c r="H63" i="7"/>
  <c r="H61" i="6"/>
  <c r="H62" i="6"/>
  <c r="H63" i="6"/>
  <c r="C61" i="6"/>
  <c r="C62" i="6"/>
  <c r="C63" i="6"/>
  <c r="K60" i="1" l="1"/>
  <c r="O60" i="1" s="1"/>
  <c r="G61" i="6" s="1"/>
  <c r="G61" i="7" s="1"/>
  <c r="I61" i="7" s="1"/>
  <c r="K61" i="1"/>
  <c r="O61" i="1" s="1"/>
  <c r="G62" i="6" s="1"/>
  <c r="G62" i="7" s="1"/>
  <c r="I62" i="7" s="1"/>
  <c r="K62" i="1"/>
  <c r="O62" i="1" s="1"/>
  <c r="G63" i="6" s="1"/>
  <c r="G63" i="7" s="1"/>
  <c r="I63" i="7" s="1"/>
  <c r="E8" i="7" l="1"/>
  <c r="E7" i="7"/>
  <c r="E6" i="7"/>
  <c r="H12" i="7" l="1"/>
  <c r="G132" i="7"/>
  <c r="C120" i="7"/>
  <c r="H142" i="7"/>
  <c r="H141" i="7"/>
  <c r="H140" i="7"/>
  <c r="H139" i="7"/>
  <c r="H138" i="7"/>
  <c r="H137" i="7"/>
  <c r="H136" i="7"/>
  <c r="H135" i="7"/>
  <c r="H134" i="7"/>
  <c r="H133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H131" i="7"/>
  <c r="H130" i="7"/>
  <c r="H129" i="7"/>
  <c r="H128" i="7"/>
  <c r="H127" i="7"/>
  <c r="H126" i="7"/>
  <c r="H125" i="7"/>
  <c r="H124" i="7"/>
  <c r="H123" i="7"/>
  <c r="H122" i="7"/>
  <c r="H121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U86" i="7"/>
  <c r="T86" i="7"/>
  <c r="S86" i="7"/>
  <c r="R86" i="7"/>
  <c r="Q86" i="7"/>
  <c r="P86" i="7"/>
  <c r="O86" i="7"/>
  <c r="N86" i="7"/>
  <c r="M86" i="7"/>
  <c r="L86" i="7"/>
  <c r="K86" i="7"/>
  <c r="J86" i="7"/>
  <c r="H85" i="7"/>
  <c r="H84" i="7"/>
  <c r="H83" i="7"/>
  <c r="H82" i="7"/>
  <c r="H81" i="7"/>
  <c r="H80" i="7"/>
  <c r="H79" i="7"/>
  <c r="U78" i="7"/>
  <c r="T78" i="7"/>
  <c r="S78" i="7"/>
  <c r="R78" i="7"/>
  <c r="Q78" i="7"/>
  <c r="P78" i="7"/>
  <c r="O78" i="7"/>
  <c r="N78" i="7"/>
  <c r="M78" i="7"/>
  <c r="L78" i="7"/>
  <c r="K78" i="7"/>
  <c r="J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U64" i="7"/>
  <c r="T64" i="7"/>
  <c r="S64" i="7"/>
  <c r="R64" i="7"/>
  <c r="Q64" i="7"/>
  <c r="P64" i="7"/>
  <c r="O64" i="7"/>
  <c r="N64" i="7"/>
  <c r="M64" i="7"/>
  <c r="L64" i="7"/>
  <c r="K64" i="7"/>
  <c r="J64" i="7"/>
  <c r="H60" i="7"/>
  <c r="H59" i="7"/>
  <c r="H58" i="7"/>
  <c r="H57" i="7"/>
  <c r="H56" i="7"/>
  <c r="H55" i="7"/>
  <c r="H54" i="7"/>
  <c r="U53" i="7"/>
  <c r="T53" i="7"/>
  <c r="S53" i="7"/>
  <c r="R53" i="7"/>
  <c r="Q53" i="7"/>
  <c r="P53" i="7"/>
  <c r="O53" i="7"/>
  <c r="N53" i="7"/>
  <c r="M53" i="7"/>
  <c r="L53" i="7"/>
  <c r="K53" i="7"/>
  <c r="J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U32" i="7"/>
  <c r="T32" i="7"/>
  <c r="S32" i="7"/>
  <c r="R32" i="7"/>
  <c r="Q32" i="7"/>
  <c r="P32" i="7"/>
  <c r="O32" i="7"/>
  <c r="N32" i="7"/>
  <c r="M32" i="7"/>
  <c r="L32" i="7"/>
  <c r="K32" i="7"/>
  <c r="J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U11" i="7"/>
  <c r="T11" i="7"/>
  <c r="S11" i="7"/>
  <c r="R11" i="7"/>
  <c r="Q11" i="7"/>
  <c r="P11" i="7"/>
  <c r="O11" i="7"/>
  <c r="N11" i="7"/>
  <c r="M11" i="7"/>
  <c r="M143" i="7" s="1"/>
  <c r="L11" i="7"/>
  <c r="K11" i="7"/>
  <c r="J11" i="7"/>
  <c r="E8" i="6"/>
  <c r="E7" i="6"/>
  <c r="E6" i="6"/>
  <c r="C134" i="6"/>
  <c r="C134" i="7" s="1"/>
  <c r="C135" i="6"/>
  <c r="C135" i="7" s="1"/>
  <c r="C136" i="6"/>
  <c r="C136" i="7" s="1"/>
  <c r="C137" i="6"/>
  <c r="C137" i="7" s="1"/>
  <c r="C138" i="6"/>
  <c r="C138" i="7" s="1"/>
  <c r="C139" i="6"/>
  <c r="C139" i="7" s="1"/>
  <c r="C140" i="6"/>
  <c r="C140" i="7" s="1"/>
  <c r="C141" i="6"/>
  <c r="C141" i="7" s="1"/>
  <c r="C142" i="6"/>
  <c r="C142" i="7" s="1"/>
  <c r="C133" i="6"/>
  <c r="C133" i="7" s="1"/>
  <c r="C132" i="6"/>
  <c r="C132" i="7" s="1"/>
  <c r="C122" i="6"/>
  <c r="C122" i="7" s="1"/>
  <c r="C123" i="6"/>
  <c r="C123" i="7" s="1"/>
  <c r="C124" i="6"/>
  <c r="C124" i="7" s="1"/>
  <c r="C125" i="6"/>
  <c r="C125" i="7" s="1"/>
  <c r="C126" i="6"/>
  <c r="C126" i="7" s="1"/>
  <c r="C127" i="6"/>
  <c r="C127" i="7" s="1"/>
  <c r="C128" i="6"/>
  <c r="C128" i="7" s="1"/>
  <c r="C129" i="6"/>
  <c r="C129" i="7" s="1"/>
  <c r="C130" i="6"/>
  <c r="C130" i="7" s="1"/>
  <c r="C131" i="6"/>
  <c r="C131" i="7" s="1"/>
  <c r="C121" i="6"/>
  <c r="C121" i="7" s="1"/>
  <c r="C120" i="6"/>
  <c r="C109" i="6"/>
  <c r="C109" i="7" s="1"/>
  <c r="C110" i="6"/>
  <c r="C110" i="7" s="1"/>
  <c r="C111" i="6"/>
  <c r="C111" i="7" s="1"/>
  <c r="C112" i="6"/>
  <c r="C112" i="7" s="1"/>
  <c r="C113" i="6"/>
  <c r="C113" i="7" s="1"/>
  <c r="C114" i="6"/>
  <c r="C114" i="7" s="1"/>
  <c r="C115" i="6"/>
  <c r="C115" i="7" s="1"/>
  <c r="C116" i="6"/>
  <c r="C116" i="7" s="1"/>
  <c r="C117" i="6"/>
  <c r="C117" i="7" s="1"/>
  <c r="C118" i="6"/>
  <c r="C118" i="7" s="1"/>
  <c r="C119" i="6"/>
  <c r="C119" i="7" s="1"/>
  <c r="C108" i="6"/>
  <c r="C108" i="7" s="1"/>
  <c r="C107" i="6"/>
  <c r="C107" i="7" s="1"/>
  <c r="C88" i="6"/>
  <c r="C88" i="7" s="1"/>
  <c r="C89" i="6"/>
  <c r="C89" i="7" s="1"/>
  <c r="C90" i="6"/>
  <c r="C90" i="7" s="1"/>
  <c r="C91" i="6"/>
  <c r="C91" i="7" s="1"/>
  <c r="C92" i="6"/>
  <c r="C92" i="7" s="1"/>
  <c r="C93" i="6"/>
  <c r="C93" i="7" s="1"/>
  <c r="C94" i="6"/>
  <c r="C94" i="7" s="1"/>
  <c r="C95" i="6"/>
  <c r="C95" i="7" s="1"/>
  <c r="C96" i="6"/>
  <c r="C96" i="7" s="1"/>
  <c r="C97" i="6"/>
  <c r="C97" i="7" s="1"/>
  <c r="C98" i="6"/>
  <c r="C98" i="7" s="1"/>
  <c r="C99" i="6"/>
  <c r="C99" i="7" s="1"/>
  <c r="C100" i="6"/>
  <c r="C100" i="7" s="1"/>
  <c r="C101" i="6"/>
  <c r="C101" i="7" s="1"/>
  <c r="C102" i="6"/>
  <c r="C102" i="7" s="1"/>
  <c r="C103" i="6"/>
  <c r="C103" i="7" s="1"/>
  <c r="C104" i="6"/>
  <c r="C104" i="7" s="1"/>
  <c r="C105" i="6"/>
  <c r="C105" i="7" s="1"/>
  <c r="C106" i="6"/>
  <c r="C106" i="7" s="1"/>
  <c r="C87" i="6"/>
  <c r="C87" i="7" s="1"/>
  <c r="C86" i="6"/>
  <c r="C86" i="7" s="1"/>
  <c r="C80" i="6"/>
  <c r="C80" i="7" s="1"/>
  <c r="C81" i="6"/>
  <c r="C81" i="7" s="1"/>
  <c r="C82" i="6"/>
  <c r="C82" i="7" s="1"/>
  <c r="C83" i="6"/>
  <c r="C83" i="7" s="1"/>
  <c r="C84" i="6"/>
  <c r="C84" i="7" s="1"/>
  <c r="C85" i="6"/>
  <c r="C85" i="7" s="1"/>
  <c r="C79" i="6"/>
  <c r="C79" i="7" s="1"/>
  <c r="C78" i="6"/>
  <c r="C78" i="7" s="1"/>
  <c r="C66" i="6"/>
  <c r="C66" i="7" s="1"/>
  <c r="C67" i="6"/>
  <c r="C67" i="7" s="1"/>
  <c r="C68" i="6"/>
  <c r="C68" i="7" s="1"/>
  <c r="C69" i="6"/>
  <c r="C69" i="7" s="1"/>
  <c r="C70" i="6"/>
  <c r="C70" i="7" s="1"/>
  <c r="C71" i="6"/>
  <c r="C71" i="7" s="1"/>
  <c r="C72" i="6"/>
  <c r="C72" i="7" s="1"/>
  <c r="C73" i="6"/>
  <c r="C73" i="7" s="1"/>
  <c r="C74" i="6"/>
  <c r="C74" i="7" s="1"/>
  <c r="C75" i="6"/>
  <c r="C75" i="7" s="1"/>
  <c r="C76" i="6"/>
  <c r="C76" i="7" s="1"/>
  <c r="C77" i="6"/>
  <c r="C77" i="7" s="1"/>
  <c r="C65" i="6"/>
  <c r="C65" i="7" s="1"/>
  <c r="C64" i="6"/>
  <c r="C64" i="7" s="1"/>
  <c r="C55" i="6"/>
  <c r="C55" i="7" s="1"/>
  <c r="C56" i="6"/>
  <c r="C56" i="7" s="1"/>
  <c r="C57" i="6"/>
  <c r="C57" i="7" s="1"/>
  <c r="C58" i="6"/>
  <c r="C58" i="7" s="1"/>
  <c r="C59" i="6"/>
  <c r="C59" i="7" s="1"/>
  <c r="C60" i="6"/>
  <c r="C60" i="7" s="1"/>
  <c r="C63" i="7"/>
  <c r="C54" i="6"/>
  <c r="C54" i="7" s="1"/>
  <c r="C53" i="6"/>
  <c r="C53" i="7" s="1"/>
  <c r="C34" i="6"/>
  <c r="C34" i="7" s="1"/>
  <c r="C35" i="6"/>
  <c r="C35" i="7" s="1"/>
  <c r="C36" i="6"/>
  <c r="C36" i="7" s="1"/>
  <c r="C37" i="6"/>
  <c r="C37" i="7" s="1"/>
  <c r="C38" i="6"/>
  <c r="C38" i="7" s="1"/>
  <c r="C39" i="6"/>
  <c r="C39" i="7" s="1"/>
  <c r="C40" i="6"/>
  <c r="C40" i="7" s="1"/>
  <c r="C41" i="6"/>
  <c r="C41" i="7" s="1"/>
  <c r="C42" i="6"/>
  <c r="C42" i="7" s="1"/>
  <c r="C43" i="6"/>
  <c r="C43" i="7" s="1"/>
  <c r="C44" i="6"/>
  <c r="C44" i="7" s="1"/>
  <c r="C45" i="6"/>
  <c r="C45" i="7" s="1"/>
  <c r="C46" i="6"/>
  <c r="C46" i="7" s="1"/>
  <c r="C47" i="6"/>
  <c r="C47" i="7" s="1"/>
  <c r="C48" i="6"/>
  <c r="C48" i="7" s="1"/>
  <c r="C49" i="6"/>
  <c r="C49" i="7" s="1"/>
  <c r="C50" i="6"/>
  <c r="C50" i="7" s="1"/>
  <c r="C51" i="6"/>
  <c r="C51" i="7" s="1"/>
  <c r="C52" i="6"/>
  <c r="C52" i="7" s="1"/>
  <c r="C33" i="6"/>
  <c r="C33" i="7" s="1"/>
  <c r="C32" i="6"/>
  <c r="C32" i="7" s="1"/>
  <c r="C13" i="6"/>
  <c r="C13" i="7" s="1"/>
  <c r="C14" i="6"/>
  <c r="C14" i="7" s="1"/>
  <c r="C15" i="6"/>
  <c r="C15" i="7" s="1"/>
  <c r="C16" i="6"/>
  <c r="C16" i="7" s="1"/>
  <c r="C17" i="6"/>
  <c r="C17" i="7" s="1"/>
  <c r="C18" i="6"/>
  <c r="C18" i="7" s="1"/>
  <c r="C19" i="6"/>
  <c r="C19" i="7" s="1"/>
  <c r="C20" i="6"/>
  <c r="C20" i="7" s="1"/>
  <c r="C21" i="6"/>
  <c r="C21" i="7" s="1"/>
  <c r="C22" i="6"/>
  <c r="C22" i="7" s="1"/>
  <c r="C23" i="6"/>
  <c r="C23" i="7" s="1"/>
  <c r="C24" i="6"/>
  <c r="C24" i="7" s="1"/>
  <c r="C25" i="6"/>
  <c r="C25" i="7" s="1"/>
  <c r="C26" i="6"/>
  <c r="C26" i="7" s="1"/>
  <c r="C27" i="6"/>
  <c r="C27" i="7" s="1"/>
  <c r="C28" i="6"/>
  <c r="C28" i="7" s="1"/>
  <c r="C29" i="6"/>
  <c r="C29" i="7" s="1"/>
  <c r="C30" i="6"/>
  <c r="C30" i="7" s="1"/>
  <c r="C31" i="6"/>
  <c r="C31" i="7" s="1"/>
  <c r="C12" i="6"/>
  <c r="C12" i="7" s="1"/>
  <c r="C11" i="6"/>
  <c r="C11" i="7" s="1"/>
  <c r="H142" i="6"/>
  <c r="H141" i="6"/>
  <c r="H140" i="6"/>
  <c r="H139" i="6"/>
  <c r="H138" i="6"/>
  <c r="H137" i="6"/>
  <c r="H136" i="6"/>
  <c r="H135" i="6"/>
  <c r="H134" i="6"/>
  <c r="H133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1" i="6"/>
  <c r="H130" i="6"/>
  <c r="H129" i="6"/>
  <c r="H128" i="6"/>
  <c r="H127" i="6"/>
  <c r="H126" i="6"/>
  <c r="H125" i="6"/>
  <c r="H124" i="6"/>
  <c r="H123" i="6"/>
  <c r="H120" i="6" s="1"/>
  <c r="H122" i="6"/>
  <c r="H121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T86" i="6"/>
  <c r="S86" i="6"/>
  <c r="R86" i="6"/>
  <c r="Q86" i="6"/>
  <c r="P86" i="6"/>
  <c r="O86" i="6"/>
  <c r="N86" i="6"/>
  <c r="M86" i="6"/>
  <c r="L86" i="6"/>
  <c r="K86" i="6"/>
  <c r="J86" i="6"/>
  <c r="I86" i="6"/>
  <c r="H85" i="6"/>
  <c r="H84" i="6"/>
  <c r="H83" i="6"/>
  <c r="H82" i="6"/>
  <c r="H81" i="6"/>
  <c r="H80" i="6"/>
  <c r="H79" i="6"/>
  <c r="T78" i="6"/>
  <c r="S78" i="6"/>
  <c r="R78" i="6"/>
  <c r="Q78" i="6"/>
  <c r="P78" i="6"/>
  <c r="O78" i="6"/>
  <c r="N78" i="6"/>
  <c r="M78" i="6"/>
  <c r="L78" i="6"/>
  <c r="K78" i="6"/>
  <c r="J78" i="6"/>
  <c r="I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T64" i="6"/>
  <c r="S64" i="6"/>
  <c r="R64" i="6"/>
  <c r="Q64" i="6"/>
  <c r="P64" i="6"/>
  <c r="O64" i="6"/>
  <c r="N64" i="6"/>
  <c r="M64" i="6"/>
  <c r="L64" i="6"/>
  <c r="K64" i="6"/>
  <c r="J64" i="6"/>
  <c r="I64" i="6"/>
  <c r="H60" i="6"/>
  <c r="H59" i="6"/>
  <c r="H58" i="6"/>
  <c r="H57" i="6"/>
  <c r="H56" i="6"/>
  <c r="H55" i="6"/>
  <c r="H54" i="6"/>
  <c r="T53" i="6"/>
  <c r="S53" i="6"/>
  <c r="R53" i="6"/>
  <c r="Q53" i="6"/>
  <c r="P53" i="6"/>
  <c r="O53" i="6"/>
  <c r="N53" i="6"/>
  <c r="M53" i="6"/>
  <c r="L53" i="6"/>
  <c r="K53" i="6"/>
  <c r="J53" i="6"/>
  <c r="I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T32" i="6"/>
  <c r="S32" i="6"/>
  <c r="R32" i="6"/>
  <c r="Q32" i="6"/>
  <c r="P32" i="6"/>
  <c r="O32" i="6"/>
  <c r="N32" i="6"/>
  <c r="M32" i="6"/>
  <c r="L32" i="6"/>
  <c r="K32" i="6"/>
  <c r="J32" i="6"/>
  <c r="I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T11" i="6"/>
  <c r="S11" i="6"/>
  <c r="R11" i="6"/>
  <c r="Q11" i="6"/>
  <c r="P11" i="6"/>
  <c r="O11" i="6"/>
  <c r="N11" i="6"/>
  <c r="M11" i="6"/>
  <c r="L11" i="6"/>
  <c r="L143" i="6" s="1"/>
  <c r="K11" i="6"/>
  <c r="J11" i="6"/>
  <c r="I11" i="6"/>
  <c r="H53" i="7" l="1"/>
  <c r="H11" i="6"/>
  <c r="S143" i="7"/>
  <c r="H86" i="7"/>
  <c r="H32" i="7"/>
  <c r="J143" i="7"/>
  <c r="H11" i="7"/>
  <c r="H64" i="7"/>
  <c r="N143" i="7"/>
  <c r="P143" i="7"/>
  <c r="Q143" i="7"/>
  <c r="R143" i="7"/>
  <c r="T143" i="7"/>
  <c r="U143" i="7"/>
  <c r="H120" i="7"/>
  <c r="H78" i="7"/>
  <c r="K143" i="7"/>
  <c r="H107" i="7"/>
  <c r="O143" i="7"/>
  <c r="L143" i="7"/>
  <c r="H132" i="7"/>
  <c r="I143" i="6"/>
  <c r="T143" i="6"/>
  <c r="J143" i="6"/>
  <c r="K143" i="6"/>
  <c r="N143" i="6"/>
  <c r="H53" i="6"/>
  <c r="P143" i="6"/>
  <c r="H86" i="6"/>
  <c r="H107" i="6"/>
  <c r="H78" i="6"/>
  <c r="H64" i="6"/>
  <c r="M143" i="6"/>
  <c r="H32" i="6"/>
  <c r="O143" i="6"/>
  <c r="Q143" i="6"/>
  <c r="R143" i="6"/>
  <c r="S143" i="6"/>
  <c r="H132" i="6"/>
  <c r="H143" i="7" l="1"/>
  <c r="L119" i="1" l="1"/>
  <c r="K133" i="1"/>
  <c r="O133" i="1" s="1"/>
  <c r="G134" i="6" s="1"/>
  <c r="G134" i="7" s="1"/>
  <c r="I134" i="7" s="1"/>
  <c r="K134" i="1"/>
  <c r="O134" i="1" s="1"/>
  <c r="G135" i="6" s="1"/>
  <c r="G135" i="7" s="1"/>
  <c r="I135" i="7" s="1"/>
  <c r="K135" i="1"/>
  <c r="O135" i="1" s="1"/>
  <c r="G136" i="6" s="1"/>
  <c r="G136" i="7" s="1"/>
  <c r="I136" i="7" s="1"/>
  <c r="K136" i="1"/>
  <c r="O136" i="1" s="1"/>
  <c r="G137" i="6" s="1"/>
  <c r="G137" i="7" s="1"/>
  <c r="I137" i="7" s="1"/>
  <c r="K137" i="1"/>
  <c r="O137" i="1" s="1"/>
  <c r="G138" i="6" s="1"/>
  <c r="G138" i="7" s="1"/>
  <c r="I138" i="7" s="1"/>
  <c r="K138" i="1"/>
  <c r="O138" i="1" s="1"/>
  <c r="G139" i="6" s="1"/>
  <c r="G139" i="7" s="1"/>
  <c r="I139" i="7" s="1"/>
  <c r="K139" i="1"/>
  <c r="O139" i="1" s="1"/>
  <c r="G140" i="6" s="1"/>
  <c r="G140" i="7" s="1"/>
  <c r="I140" i="7" s="1"/>
  <c r="K140" i="1"/>
  <c r="O140" i="1" s="1"/>
  <c r="G141" i="6" s="1"/>
  <c r="G141" i="7" s="1"/>
  <c r="I141" i="7" s="1"/>
  <c r="K141" i="1"/>
  <c r="O141" i="1" s="1"/>
  <c r="G142" i="6" s="1"/>
  <c r="G142" i="7" s="1"/>
  <c r="I142" i="7" s="1"/>
  <c r="K132" i="1"/>
  <c r="O132" i="1" s="1"/>
  <c r="G133" i="6" s="1"/>
  <c r="G133" i="7" s="1"/>
  <c r="I133" i="7" s="1"/>
  <c r="I132" i="7" l="1"/>
  <c r="L131" i="1"/>
  <c r="K121" i="1" l="1"/>
  <c r="O121" i="1" s="1"/>
  <c r="G122" i="6" s="1"/>
  <c r="G122" i="7" s="1"/>
  <c r="I122" i="7" s="1"/>
  <c r="K122" i="1"/>
  <c r="O122" i="1" s="1"/>
  <c r="G123" i="6" s="1"/>
  <c r="G123" i="7" s="1"/>
  <c r="I123" i="7" s="1"/>
  <c r="K123" i="1"/>
  <c r="O123" i="1" s="1"/>
  <c r="G124" i="6" s="1"/>
  <c r="G124" i="7" s="1"/>
  <c r="I124" i="7" s="1"/>
  <c r="K124" i="1"/>
  <c r="O124" i="1" s="1"/>
  <c r="G125" i="6" s="1"/>
  <c r="G125" i="7" s="1"/>
  <c r="I125" i="7" s="1"/>
  <c r="K125" i="1"/>
  <c r="O125" i="1" s="1"/>
  <c r="G126" i="6" s="1"/>
  <c r="G126" i="7" s="1"/>
  <c r="I126" i="7" s="1"/>
  <c r="K126" i="1"/>
  <c r="O126" i="1" s="1"/>
  <c r="G127" i="6" s="1"/>
  <c r="G127" i="7" s="1"/>
  <c r="I127" i="7" s="1"/>
  <c r="K127" i="1"/>
  <c r="O127" i="1" s="1"/>
  <c r="G128" i="6" s="1"/>
  <c r="G128" i="7" s="1"/>
  <c r="I128" i="7" s="1"/>
  <c r="K128" i="1"/>
  <c r="O128" i="1" s="1"/>
  <c r="G129" i="6" s="1"/>
  <c r="G129" i="7" s="1"/>
  <c r="I129" i="7" s="1"/>
  <c r="K129" i="1"/>
  <c r="O129" i="1" s="1"/>
  <c r="G130" i="6" s="1"/>
  <c r="G130" i="7" s="1"/>
  <c r="I130" i="7" s="1"/>
  <c r="K130" i="1"/>
  <c r="O130" i="1" s="1"/>
  <c r="G131" i="6" s="1"/>
  <c r="G131" i="7" s="1"/>
  <c r="I131" i="7" s="1"/>
  <c r="K120" i="1"/>
  <c r="O120" i="1" s="1"/>
  <c r="G121" i="6" s="1"/>
  <c r="G121" i="7" s="1"/>
  <c r="I121" i="7" s="1"/>
  <c r="K108" i="1"/>
  <c r="O108" i="1" s="1"/>
  <c r="G109" i="6" s="1"/>
  <c r="G109" i="7" s="1"/>
  <c r="I109" i="7" s="1"/>
  <c r="K109" i="1"/>
  <c r="O109" i="1" s="1"/>
  <c r="G110" i="6" s="1"/>
  <c r="G110" i="7" s="1"/>
  <c r="I110" i="7" s="1"/>
  <c r="K110" i="1"/>
  <c r="O110" i="1" s="1"/>
  <c r="G111" i="6" s="1"/>
  <c r="G111" i="7" s="1"/>
  <c r="I111" i="7" s="1"/>
  <c r="K111" i="1"/>
  <c r="O111" i="1" s="1"/>
  <c r="G112" i="6" s="1"/>
  <c r="G112" i="7" s="1"/>
  <c r="I112" i="7" s="1"/>
  <c r="K112" i="1"/>
  <c r="O112" i="1" s="1"/>
  <c r="G113" i="6" s="1"/>
  <c r="G113" i="7" s="1"/>
  <c r="I113" i="7" s="1"/>
  <c r="K113" i="1"/>
  <c r="O113" i="1" s="1"/>
  <c r="G114" i="6" s="1"/>
  <c r="G114" i="7" s="1"/>
  <c r="I114" i="7" s="1"/>
  <c r="K114" i="1"/>
  <c r="O114" i="1" s="1"/>
  <c r="G115" i="6" s="1"/>
  <c r="G115" i="7" s="1"/>
  <c r="I115" i="7" s="1"/>
  <c r="K115" i="1"/>
  <c r="O115" i="1" s="1"/>
  <c r="G116" i="6" s="1"/>
  <c r="G116" i="7" s="1"/>
  <c r="I116" i="7" s="1"/>
  <c r="K116" i="1"/>
  <c r="O116" i="1" s="1"/>
  <c r="G117" i="6" s="1"/>
  <c r="G117" i="7" s="1"/>
  <c r="I117" i="7" s="1"/>
  <c r="K117" i="1"/>
  <c r="O117" i="1" s="1"/>
  <c r="G118" i="6" s="1"/>
  <c r="G118" i="7" s="1"/>
  <c r="I118" i="7" s="1"/>
  <c r="K118" i="1"/>
  <c r="O118" i="1" s="1"/>
  <c r="G119" i="6" s="1"/>
  <c r="G119" i="7" s="1"/>
  <c r="I119" i="7" s="1"/>
  <c r="K107" i="1"/>
  <c r="K91" i="1"/>
  <c r="O91" i="1" s="1"/>
  <c r="G92" i="6" s="1"/>
  <c r="G92" i="7" s="1"/>
  <c r="I92" i="7" s="1"/>
  <c r="K92" i="1"/>
  <c r="O92" i="1" s="1"/>
  <c r="G93" i="6" s="1"/>
  <c r="G93" i="7" s="1"/>
  <c r="I93" i="7" s="1"/>
  <c r="K93" i="1"/>
  <c r="O93" i="1" s="1"/>
  <c r="G94" i="6" s="1"/>
  <c r="G94" i="7" s="1"/>
  <c r="I94" i="7" s="1"/>
  <c r="K94" i="1"/>
  <c r="O94" i="1" s="1"/>
  <c r="G95" i="6" s="1"/>
  <c r="G95" i="7" s="1"/>
  <c r="I95" i="7" s="1"/>
  <c r="K95" i="1"/>
  <c r="O95" i="1" s="1"/>
  <c r="G96" i="6" s="1"/>
  <c r="G96" i="7" s="1"/>
  <c r="I96" i="7" s="1"/>
  <c r="K96" i="1"/>
  <c r="O96" i="1" s="1"/>
  <c r="G97" i="6" s="1"/>
  <c r="G97" i="7" s="1"/>
  <c r="I97" i="7" s="1"/>
  <c r="K97" i="1"/>
  <c r="O97" i="1" s="1"/>
  <c r="G98" i="6" s="1"/>
  <c r="G98" i="7" s="1"/>
  <c r="I98" i="7" s="1"/>
  <c r="K98" i="1"/>
  <c r="O98" i="1" s="1"/>
  <c r="G99" i="6" s="1"/>
  <c r="G99" i="7" s="1"/>
  <c r="I99" i="7" s="1"/>
  <c r="K99" i="1"/>
  <c r="O99" i="1" s="1"/>
  <c r="G100" i="6" s="1"/>
  <c r="G100" i="7" s="1"/>
  <c r="I100" i="7" s="1"/>
  <c r="K100" i="1"/>
  <c r="O100" i="1" s="1"/>
  <c r="G101" i="6" s="1"/>
  <c r="G101" i="7" s="1"/>
  <c r="I101" i="7" s="1"/>
  <c r="K101" i="1"/>
  <c r="O101" i="1" s="1"/>
  <c r="G102" i="6" s="1"/>
  <c r="G102" i="7" s="1"/>
  <c r="I102" i="7" s="1"/>
  <c r="K102" i="1"/>
  <c r="O102" i="1" s="1"/>
  <c r="G103" i="6" s="1"/>
  <c r="G103" i="7" s="1"/>
  <c r="I103" i="7" s="1"/>
  <c r="K103" i="1"/>
  <c r="O103" i="1" s="1"/>
  <c r="G104" i="6" s="1"/>
  <c r="G104" i="7" s="1"/>
  <c r="I104" i="7" s="1"/>
  <c r="K104" i="1"/>
  <c r="O104" i="1" s="1"/>
  <c r="G105" i="6" s="1"/>
  <c r="G105" i="7" s="1"/>
  <c r="I105" i="7" s="1"/>
  <c r="K105" i="1"/>
  <c r="O105" i="1" s="1"/>
  <c r="G106" i="6" s="1"/>
  <c r="G106" i="7" s="1"/>
  <c r="I106" i="7" s="1"/>
  <c r="G54" i="6"/>
  <c r="G54" i="7" s="1"/>
  <c r="I54" i="7" s="1"/>
  <c r="G79" i="6"/>
  <c r="G79" i="7" s="1"/>
  <c r="I79" i="7" s="1"/>
  <c r="K79" i="1"/>
  <c r="O79" i="1" s="1"/>
  <c r="G80" i="6" s="1"/>
  <c r="G80" i="7" s="1"/>
  <c r="I80" i="7" s="1"/>
  <c r="K80" i="1"/>
  <c r="O80" i="1" s="1"/>
  <c r="K81" i="1"/>
  <c r="O81" i="1" s="1"/>
  <c r="G82" i="6" s="1"/>
  <c r="G82" i="7" s="1"/>
  <c r="I82" i="7" s="1"/>
  <c r="K82" i="1"/>
  <c r="O82" i="1" s="1"/>
  <c r="G83" i="6" s="1"/>
  <c r="G83" i="7" s="1"/>
  <c r="I83" i="7" s="1"/>
  <c r="K83" i="1"/>
  <c r="O83" i="1" s="1"/>
  <c r="G84" i="6" s="1"/>
  <c r="G84" i="7" s="1"/>
  <c r="I84" i="7" s="1"/>
  <c r="K84" i="1"/>
  <c r="O84" i="1" s="1"/>
  <c r="G85" i="6" s="1"/>
  <c r="G85" i="7" s="1"/>
  <c r="I85" i="7" s="1"/>
  <c r="K78" i="1"/>
  <c r="O78" i="1" s="1"/>
  <c r="K67" i="1"/>
  <c r="O67" i="1" s="1"/>
  <c r="K68" i="1"/>
  <c r="O68" i="1" s="1"/>
  <c r="K69" i="1"/>
  <c r="O69" i="1" s="1"/>
  <c r="K70" i="1"/>
  <c r="O70" i="1" s="1"/>
  <c r="K71" i="1"/>
  <c r="O71" i="1" s="1"/>
  <c r="K72" i="1"/>
  <c r="O72" i="1" s="1"/>
  <c r="K73" i="1"/>
  <c r="O73" i="1" s="1"/>
  <c r="K74" i="1"/>
  <c r="O74" i="1" s="1"/>
  <c r="K75" i="1"/>
  <c r="O75" i="1" s="1"/>
  <c r="G76" i="6" s="1"/>
  <c r="G76" i="7" s="1"/>
  <c r="I76" i="7" s="1"/>
  <c r="K76" i="1"/>
  <c r="O76" i="1" s="1"/>
  <c r="G77" i="6" s="1"/>
  <c r="G77" i="7" s="1"/>
  <c r="I77" i="7" s="1"/>
  <c r="K54" i="1"/>
  <c r="K55" i="1"/>
  <c r="O55" i="1" s="1"/>
  <c r="G56" i="6" s="1"/>
  <c r="G56" i="7" s="1"/>
  <c r="I56" i="7" s="1"/>
  <c r="K56" i="1"/>
  <c r="O56" i="1" s="1"/>
  <c r="G57" i="6" s="1"/>
  <c r="G57" i="7" s="1"/>
  <c r="I57" i="7" s="1"/>
  <c r="K57" i="1"/>
  <c r="O57" i="1" s="1"/>
  <c r="G58" i="6" s="1"/>
  <c r="G58" i="7" s="1"/>
  <c r="I58" i="7" s="1"/>
  <c r="K58" i="1"/>
  <c r="O58" i="1" s="1"/>
  <c r="G59" i="6" s="1"/>
  <c r="G59" i="7" s="1"/>
  <c r="I59" i="7" s="1"/>
  <c r="K59" i="1"/>
  <c r="O59" i="1" s="1"/>
  <c r="G60" i="6" s="1"/>
  <c r="G60" i="7" s="1"/>
  <c r="I60" i="7" s="1"/>
  <c r="K106" i="1" l="1"/>
  <c r="O107" i="1"/>
  <c r="I120" i="7"/>
  <c r="K52" i="1"/>
  <c r="O54" i="1"/>
  <c r="G71" i="6"/>
  <c r="G71" i="7" s="1"/>
  <c r="I71" i="7" s="1"/>
  <c r="G70" i="6"/>
  <c r="G70" i="7" s="1"/>
  <c r="I70" i="7" s="1"/>
  <c r="G69" i="6"/>
  <c r="G69" i="7" s="1"/>
  <c r="I69" i="7" s="1"/>
  <c r="G68" i="6"/>
  <c r="G68" i="7" s="1"/>
  <c r="I68" i="7" s="1"/>
  <c r="G75" i="6"/>
  <c r="G75" i="7" s="1"/>
  <c r="I75" i="7" s="1"/>
  <c r="G73" i="6"/>
  <c r="G73" i="7" s="1"/>
  <c r="I73" i="7" s="1"/>
  <c r="G72" i="6"/>
  <c r="G72" i="7" s="1"/>
  <c r="I72" i="7" s="1"/>
  <c r="G74" i="6"/>
  <c r="G74" i="7" s="1"/>
  <c r="I74" i="7" s="1"/>
  <c r="G81" i="6"/>
  <c r="G81" i="7" s="1"/>
  <c r="I81" i="7" s="1"/>
  <c r="I78" i="7" s="1"/>
  <c r="O106" i="1" l="1"/>
  <c r="G108" i="6"/>
  <c r="G108" i="7" s="1"/>
  <c r="I108" i="7" s="1"/>
  <c r="I107" i="7" s="1"/>
  <c r="O52" i="1"/>
  <c r="G55" i="6"/>
  <c r="G55" i="7" s="1"/>
  <c r="I55" i="7" s="1"/>
  <c r="L77" i="1"/>
  <c r="K51" i="1"/>
  <c r="O51" i="1" s="1"/>
  <c r="G52" i="6" s="1"/>
  <c r="G52" i="7" s="1"/>
  <c r="I52" i="7" s="1"/>
  <c r="K50" i="1"/>
  <c r="O50" i="1" s="1"/>
  <c r="G51" i="6" s="1"/>
  <c r="G51" i="7" s="1"/>
  <c r="I51" i="7" s="1"/>
  <c r="K49" i="1"/>
  <c r="O49" i="1" s="1"/>
  <c r="G50" i="6" s="1"/>
  <c r="G50" i="7" s="1"/>
  <c r="I50" i="7" s="1"/>
  <c r="G49" i="6"/>
  <c r="G49" i="7" s="1"/>
  <c r="I49" i="7" s="1"/>
  <c r="K48" i="1"/>
  <c r="O48" i="1" s="1"/>
  <c r="K47" i="1"/>
  <c r="O47" i="1" s="1"/>
  <c r="G48" i="6" s="1"/>
  <c r="G48" i="7" s="1"/>
  <c r="I48" i="7" s="1"/>
  <c r="K46" i="1"/>
  <c r="O46" i="1" s="1"/>
  <c r="G47" i="6" s="1"/>
  <c r="G47" i="7" s="1"/>
  <c r="I47" i="7" s="1"/>
  <c r="K45" i="1"/>
  <c r="O45" i="1" s="1"/>
  <c r="G46" i="6" s="1"/>
  <c r="G46" i="7" s="1"/>
  <c r="I46" i="7" s="1"/>
  <c r="K44" i="1"/>
  <c r="O44" i="1" s="1"/>
  <c r="G45" i="6" s="1"/>
  <c r="G45" i="7" s="1"/>
  <c r="I45" i="7" s="1"/>
  <c r="K43" i="1"/>
  <c r="O43" i="1" s="1"/>
  <c r="G44" i="6" s="1"/>
  <c r="G44" i="7" s="1"/>
  <c r="I44" i="7" s="1"/>
  <c r="G43" i="6"/>
  <c r="G43" i="7" s="1"/>
  <c r="I43" i="7" s="1"/>
  <c r="K42" i="1"/>
  <c r="O42" i="1" s="1"/>
  <c r="K41" i="1"/>
  <c r="O41" i="1" s="1"/>
  <c r="G42" i="6" s="1"/>
  <c r="G42" i="7" s="1"/>
  <c r="I42" i="7" s="1"/>
  <c r="K40" i="1"/>
  <c r="O40" i="1" s="1"/>
  <c r="G41" i="6" s="1"/>
  <c r="G41" i="7" s="1"/>
  <c r="I41" i="7" s="1"/>
  <c r="K39" i="1"/>
  <c r="O39" i="1" s="1"/>
  <c r="G40" i="6" s="1"/>
  <c r="G40" i="7" s="1"/>
  <c r="I40" i="7" s="1"/>
  <c r="K38" i="1"/>
  <c r="O38" i="1" s="1"/>
  <c r="G39" i="6" s="1"/>
  <c r="G39" i="7" s="1"/>
  <c r="I39" i="7" s="1"/>
  <c r="K37" i="1"/>
  <c r="O37" i="1" s="1"/>
  <c r="G38" i="6" s="1"/>
  <c r="G38" i="7" s="1"/>
  <c r="I38" i="7" s="1"/>
  <c r="G37" i="6"/>
  <c r="G37" i="7" s="1"/>
  <c r="I37" i="7" s="1"/>
  <c r="K36" i="1"/>
  <c r="O36" i="1" s="1"/>
  <c r="K35" i="1"/>
  <c r="O35" i="1" s="1"/>
  <c r="G36" i="6" s="1"/>
  <c r="G36" i="7" s="1"/>
  <c r="I36" i="7" s="1"/>
  <c r="K34" i="1"/>
  <c r="O34" i="1" s="1"/>
  <c r="G35" i="6" s="1"/>
  <c r="G35" i="7" s="1"/>
  <c r="I35" i="7" s="1"/>
  <c r="K33" i="1"/>
  <c r="O33" i="1" s="1"/>
  <c r="G34" i="6" s="1"/>
  <c r="G34" i="7" s="1"/>
  <c r="I34" i="7" s="1"/>
  <c r="K32" i="1"/>
  <c r="G21" i="6"/>
  <c r="G21" i="7" s="1"/>
  <c r="I21" i="7" s="1"/>
  <c r="K17" i="1"/>
  <c r="O17" i="1" s="1"/>
  <c r="G18" i="6" s="1"/>
  <c r="G18" i="7" s="1"/>
  <c r="I18" i="7" s="1"/>
  <c r="K18" i="1"/>
  <c r="O18" i="1" s="1"/>
  <c r="G19" i="6" s="1"/>
  <c r="G19" i="7" s="1"/>
  <c r="I19" i="7" s="1"/>
  <c r="K19" i="1"/>
  <c r="O19" i="1" s="1"/>
  <c r="G20" i="6" s="1"/>
  <c r="G20" i="7" s="1"/>
  <c r="I20" i="7" s="1"/>
  <c r="K20" i="1"/>
  <c r="O20" i="1" s="1"/>
  <c r="K21" i="1"/>
  <c r="O21" i="1" s="1"/>
  <c r="G22" i="6" s="1"/>
  <c r="G22" i="7" s="1"/>
  <c r="I22" i="7" s="1"/>
  <c r="K22" i="1"/>
  <c r="O22" i="1" s="1"/>
  <c r="G23" i="6" s="1"/>
  <c r="G23" i="7" s="1"/>
  <c r="I23" i="7" s="1"/>
  <c r="K23" i="1"/>
  <c r="O23" i="1" s="1"/>
  <c r="G24" i="6" s="1"/>
  <c r="G24" i="7" s="1"/>
  <c r="I24" i="7" s="1"/>
  <c r="K24" i="1"/>
  <c r="O24" i="1" s="1"/>
  <c r="G25" i="6" s="1"/>
  <c r="G25" i="7" s="1"/>
  <c r="I25" i="7" s="1"/>
  <c r="K25" i="1"/>
  <c r="O25" i="1" s="1"/>
  <c r="G26" i="6" s="1"/>
  <c r="G26" i="7" s="1"/>
  <c r="I26" i="7" s="1"/>
  <c r="K26" i="1"/>
  <c r="O26" i="1" s="1"/>
  <c r="G27" i="6" s="1"/>
  <c r="G27" i="7" s="1"/>
  <c r="I27" i="7" s="1"/>
  <c r="K27" i="1"/>
  <c r="O27" i="1" s="1"/>
  <c r="G28" i="6" s="1"/>
  <c r="G28" i="7" s="1"/>
  <c r="I28" i="7" s="1"/>
  <c r="K28" i="1"/>
  <c r="O28" i="1" s="1"/>
  <c r="G29" i="6" s="1"/>
  <c r="G29" i="7" s="1"/>
  <c r="I29" i="7" s="1"/>
  <c r="K29" i="1"/>
  <c r="O29" i="1" s="1"/>
  <c r="G30" i="6" s="1"/>
  <c r="G30" i="7" s="1"/>
  <c r="I30" i="7" s="1"/>
  <c r="K30" i="1"/>
  <c r="O30" i="1" s="1"/>
  <c r="O32" i="1" l="1"/>
  <c r="K31" i="1"/>
  <c r="O31" i="1" l="1"/>
  <c r="G33" i="6"/>
  <c r="G33" i="7" s="1"/>
  <c r="I33" i="7" s="1"/>
  <c r="I32" i="7" s="1"/>
  <c r="K12" i="1"/>
  <c r="K13" i="1"/>
  <c r="O13" i="1" s="1"/>
  <c r="K14" i="1"/>
  <c r="O14" i="1" s="1"/>
  <c r="K15" i="1"/>
  <c r="O15" i="1" s="1"/>
  <c r="K16" i="1"/>
  <c r="O16" i="1" s="1"/>
  <c r="G14" i="6"/>
  <c r="G14" i="7" s="1"/>
  <c r="I14" i="7" s="1"/>
  <c r="G15" i="6"/>
  <c r="G15" i="7" s="1"/>
  <c r="I15" i="7" s="1"/>
  <c r="G16" i="6"/>
  <c r="G16" i="7" s="1"/>
  <c r="I16" i="7" s="1"/>
  <c r="G17" i="6"/>
  <c r="G17" i="7" s="1"/>
  <c r="I17" i="7" s="1"/>
  <c r="K87" i="1"/>
  <c r="O87" i="1" s="1"/>
  <c r="G88" i="6" s="1"/>
  <c r="G88" i="7" s="1"/>
  <c r="I88" i="7" s="1"/>
  <c r="K88" i="1"/>
  <c r="O88" i="1" s="1"/>
  <c r="G89" i="6" s="1"/>
  <c r="G89" i="7" s="1"/>
  <c r="I89" i="7" s="1"/>
  <c r="K89" i="1"/>
  <c r="O89" i="1" s="1"/>
  <c r="G90" i="6" s="1"/>
  <c r="G90" i="7" s="1"/>
  <c r="I90" i="7" s="1"/>
  <c r="K90" i="1"/>
  <c r="O90" i="1" s="1"/>
  <c r="G91" i="6" s="1"/>
  <c r="G91" i="7" s="1"/>
  <c r="I91" i="7" s="1"/>
  <c r="K65" i="1"/>
  <c r="O65" i="1" s="1"/>
  <c r="K66" i="1"/>
  <c r="O66" i="1" s="1"/>
  <c r="O12" i="1" l="1"/>
  <c r="K10" i="1"/>
  <c r="G31" i="6"/>
  <c r="G31" i="7" s="1"/>
  <c r="I31" i="7" s="1"/>
  <c r="O10" i="1" l="1"/>
  <c r="G13" i="6"/>
  <c r="G13" i="7" s="1"/>
  <c r="I13" i="7" s="1"/>
  <c r="G66" i="6"/>
  <c r="G66" i="7" s="1"/>
  <c r="I66" i="7" s="1"/>
  <c r="G67" i="6"/>
  <c r="G67" i="7" s="1"/>
  <c r="I67" i="7" s="1"/>
  <c r="L63" i="1"/>
  <c r="I53" i="7" l="1"/>
  <c r="G32" i="6"/>
  <c r="G32" i="7" s="1"/>
  <c r="O131" i="1" l="1"/>
  <c r="G132" i="6" s="1"/>
  <c r="K86" i="1"/>
  <c r="K64" i="1"/>
  <c r="L85" i="1" l="1"/>
  <c r="L142" i="1" s="1"/>
  <c r="K85" i="1"/>
  <c r="O86" i="1"/>
  <c r="G87" i="6" s="1"/>
  <c r="G87" i="7" s="1"/>
  <c r="I87" i="7" s="1"/>
  <c r="I86" i="7" s="1"/>
  <c r="K63" i="1"/>
  <c r="O64" i="1"/>
  <c r="K131" i="1"/>
  <c r="K119" i="1"/>
  <c r="K77" i="1"/>
  <c r="E6" i="5"/>
  <c r="G65" i="6" l="1"/>
  <c r="G65" i="7" s="1"/>
  <c r="I65" i="7" s="1"/>
  <c r="I64" i="7" s="1"/>
  <c r="O63" i="1"/>
  <c r="K142" i="1"/>
  <c r="K144" i="1" s="1"/>
  <c r="C131" i="5"/>
  <c r="C119" i="5"/>
  <c r="C106" i="5"/>
  <c r="C85" i="5"/>
  <c r="C77" i="5"/>
  <c r="C63" i="5"/>
  <c r="C52" i="5"/>
  <c r="C31" i="5"/>
  <c r="C10" i="5"/>
  <c r="G64" i="6" l="1"/>
  <c r="G64" i="7" s="1"/>
  <c r="G53" i="6"/>
  <c r="G53" i="7" s="1"/>
  <c r="E8" i="5"/>
  <c r="E7" i="5"/>
  <c r="O85" i="1" l="1"/>
  <c r="G86" i="6" s="1"/>
  <c r="G86" i="7" s="1"/>
  <c r="O119" i="1"/>
  <c r="G120" i="6" s="1"/>
  <c r="G120" i="7" s="1"/>
  <c r="O77" i="1"/>
  <c r="G107" i="6"/>
  <c r="G107" i="7" s="1"/>
  <c r="G78" i="6" l="1"/>
  <c r="G78" i="7" s="1"/>
  <c r="O142" i="1"/>
  <c r="G143" i="6" s="1"/>
  <c r="G11" i="6" l="1"/>
  <c r="G11" i="7" s="1"/>
  <c r="G12" i="6"/>
  <c r="G12" i="7" s="1"/>
  <c r="I12" i="7" s="1"/>
  <c r="I11" i="7" s="1"/>
  <c r="I143" i="7" s="1"/>
  <c r="O144" i="1" l="1"/>
  <c r="G143" i="7"/>
</calcChain>
</file>

<file path=xl/sharedStrings.xml><?xml version="1.0" encoding="utf-8"?>
<sst xmlns="http://schemas.openxmlformats.org/spreadsheetml/2006/main" count="604" uniqueCount="192">
  <si>
    <t>Opis troška</t>
  </si>
  <si>
    <t>Budžetska tabela</t>
  </si>
  <si>
    <t>Dodatna pitanja</t>
  </si>
  <si>
    <t>Projektni prijedlog i budžet</t>
  </si>
  <si>
    <t>Budžetska stavka</t>
  </si>
  <si>
    <t>Jedinica mjere</t>
  </si>
  <si>
    <t>Broj jedinica mjere</t>
  </si>
  <si>
    <t>1.</t>
  </si>
  <si>
    <t>1.1.</t>
  </si>
  <si>
    <t>1.2.</t>
  </si>
  <si>
    <t>2.</t>
  </si>
  <si>
    <t>2.1.</t>
  </si>
  <si>
    <t>2.2.</t>
  </si>
  <si>
    <t>3.</t>
  </si>
  <si>
    <t>3.1.</t>
  </si>
  <si>
    <t>4.</t>
  </si>
  <si>
    <t>4.1.</t>
  </si>
  <si>
    <t>4.2.</t>
  </si>
  <si>
    <t>5.1.</t>
  </si>
  <si>
    <t>5.2.</t>
  </si>
  <si>
    <t>6.1.</t>
  </si>
  <si>
    <t>6.2.</t>
  </si>
  <si>
    <t>5.</t>
  </si>
  <si>
    <t>6.</t>
  </si>
  <si>
    <t>7.</t>
  </si>
  <si>
    <t>8.</t>
  </si>
  <si>
    <t>7.1.</t>
  </si>
  <si>
    <t>7.2.</t>
  </si>
  <si>
    <t>Ostali direktni troškovi</t>
  </si>
  <si>
    <t>8.1.</t>
  </si>
  <si>
    <t>8.2.</t>
  </si>
  <si>
    <t>9.</t>
  </si>
  <si>
    <t>Ukupno OSTALI DIREKTNI TROŠKOVI</t>
  </si>
  <si>
    <t>Uredski troškovi</t>
  </si>
  <si>
    <t>Ukupno UREDSKI TROŠKOVI</t>
  </si>
  <si>
    <t>Oprema</t>
  </si>
  <si>
    <t>Ukupno OPREMA</t>
  </si>
  <si>
    <t>Ukupno TROŠKOVI ORG. DOGAĐAJA</t>
  </si>
  <si>
    <t>4.3.</t>
  </si>
  <si>
    <t>4.4.</t>
  </si>
  <si>
    <t>Troškovi organizacije događaja (radionice, seminari, okrugli stolovi…)</t>
  </si>
  <si>
    <t>Ukupno PUBLIKACIJE</t>
  </si>
  <si>
    <t>9.1.</t>
  </si>
  <si>
    <t>9.2.</t>
  </si>
  <si>
    <t>10.</t>
  </si>
  <si>
    <t>Publikacije</t>
  </si>
  <si>
    <t>Vidljivost projekta</t>
  </si>
  <si>
    <t>Ukupno VIDLJIVOST PROJEKTA</t>
  </si>
  <si>
    <t>NARATIVNI PRIJEDLOG BUDŽETA</t>
  </si>
  <si>
    <t>Narativni opis troškova</t>
  </si>
  <si>
    <t>Mjesto i datum</t>
  </si>
  <si>
    <t>Putni troškovi i dnevnice uposlenih</t>
  </si>
  <si>
    <t>Ukupno PUTNI TR. I DNEVNICE UPOSLENIH</t>
  </si>
  <si>
    <t>Jedinična cijena (BAM)</t>
  </si>
  <si>
    <t>Plaće</t>
  </si>
  <si>
    <t>Ukupno PLAĆE</t>
  </si>
  <si>
    <t>Porezi i doprinosi na plaće</t>
  </si>
  <si>
    <t>Ukupno POREZI DOPRINOSI NA PLAĆE</t>
  </si>
  <si>
    <t>Naziv projekta</t>
  </si>
  <si>
    <t>11.</t>
  </si>
  <si>
    <t>Doprinos/sufinansiranje drugih donatora (BAM)</t>
  </si>
  <si>
    <t>Ukupni iznos projekta (BAM)</t>
  </si>
  <si>
    <t>Novi prijedlog budžeta (BAM)</t>
  </si>
  <si>
    <t>Odobreni budžet (BAM)</t>
  </si>
  <si>
    <t>Izmjene na budžetskim linijama (+/- BAM)</t>
  </si>
  <si>
    <t>Ukupni izmijenjeni broj jedinica mjere</t>
  </si>
  <si>
    <t>1.3.</t>
  </si>
  <si>
    <t>1.4.</t>
  </si>
  <si>
    <t>1.5.</t>
  </si>
  <si>
    <t>1.6.</t>
  </si>
  <si>
    <t>2.3.</t>
  </si>
  <si>
    <t>2.4.</t>
  </si>
  <si>
    <t>2.5.</t>
  </si>
  <si>
    <t>2.6.</t>
  </si>
  <si>
    <t>1.7.</t>
  </si>
  <si>
    <t>2.7.</t>
  </si>
  <si>
    <t>5.3.</t>
  </si>
  <si>
    <t>PRIJEDLOG IZMJENE BUDŽETA</t>
  </si>
  <si>
    <t>Broj ugovora</t>
  </si>
  <si>
    <t>Ukupni iznos traženih sredstava od USAID/INSPIRE (BAM)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</si>
  <si>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</si>
  <si>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</si>
  <si>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</si>
  <si>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</si>
  <si>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</si>
  <si>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</si>
  <si>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</si>
  <si>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</si>
  <si>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</si>
  <si>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</si>
  <si>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</si>
  <si>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</si>
  <si>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</si>
  <si>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Puni naziv korisnika granta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</si>
  <si>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</si>
  <si>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</si>
  <si>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</si>
  <si>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</si>
  <si>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</si>
  <si>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</si>
  <si>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</si>
  <si>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</si>
  <si>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</si>
  <si>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</si>
  <si>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</si>
  <si>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</si>
  <si>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</si>
  <si>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3.2.</t>
  </si>
  <si>
    <t>3.3.</t>
  </si>
  <si>
    <t>3.4.</t>
  </si>
  <si>
    <t>3.5.</t>
  </si>
  <si>
    <t>3.6.</t>
  </si>
  <si>
    <t>3.7.</t>
  </si>
  <si>
    <t>3.8.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</si>
  <si>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</si>
  <si>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</si>
  <si>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</si>
  <si>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</si>
  <si>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</si>
  <si>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</si>
  <si>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</si>
  <si>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</si>
  <si>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</si>
  <si>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5.4.</t>
  </si>
  <si>
    <t>5.5.</t>
  </si>
  <si>
    <t>5.6.</t>
  </si>
  <si>
    <t>5.7.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</si>
  <si>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</si>
  <si>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</si>
  <si>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</si>
  <si>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</si>
  <si>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</si>
  <si>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</si>
  <si>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</si>
  <si>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</si>
  <si>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</si>
  <si>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</si>
  <si>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</si>
  <si>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</si>
  <si>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</si>
  <si>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</si>
  <si>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</si>
  <si>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</si>
  <si>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</si>
  <si>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</si>
  <si>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</si>
  <si>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</si>
  <si>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</si>
  <si>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</si>
  <si>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</si>
  <si>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</si>
  <si>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</si>
  <si>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</si>
  <si>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</si>
  <si>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</si>
  <si>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</si>
  <si>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</si>
  <si>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</si>
  <si>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</si>
  <si>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</si>
  <si>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</si>
  <si>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</si>
  <si>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</si>
  <si>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</si>
  <si>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9.3.</t>
  </si>
  <si>
    <t>9.4.</t>
  </si>
  <si>
    <t>9.5.</t>
  </si>
  <si>
    <t>9.6.</t>
  </si>
  <si>
    <t>9.7.</t>
  </si>
  <si>
    <t>9.8.</t>
  </si>
  <si>
    <t>9.9.</t>
  </si>
  <si>
    <t>9.10.</t>
  </si>
  <si>
    <t>PLANIRANI TOK NOVCA</t>
  </si>
  <si>
    <t>Puni naziv aplikanta:</t>
  </si>
  <si>
    <t>Naziv projekta:</t>
  </si>
  <si>
    <t>Broj javnog poziva (ako postoji):</t>
  </si>
  <si>
    <t>Opis budžetske stavke</t>
  </si>
  <si>
    <t>D</t>
  </si>
  <si>
    <t>I</t>
  </si>
  <si>
    <r>
      <t>MJESECI</t>
    </r>
    <r>
      <rPr>
        <sz val="8"/>
        <rFont val="Arial"/>
        <family val="2"/>
        <charset val="238"/>
      </rPr>
      <t xml:space="preserve"> (1 OZNAČAVA 1. MJESEC PROJEKTA)</t>
    </r>
  </si>
  <si>
    <t>Iznos koji se traži od USAID/INSPIRE</t>
  </si>
  <si>
    <t>Iznos koji se traži za prvu godinu projekta</t>
  </si>
  <si>
    <t xml:space="preserve">Ukupan iznos </t>
  </si>
  <si>
    <t>MJESECI</t>
  </si>
  <si>
    <t>Iznos koji se traži za drugu godinu projekta</t>
  </si>
  <si>
    <t>Razlika koju je potrebno rasporediti u tok novca</t>
  </si>
  <si>
    <t>Program podrške zaštiti ljudskih prava (USAID/INSPIRE)</t>
  </si>
  <si>
    <t>3.9.</t>
  </si>
  <si>
    <t>3.10.</t>
  </si>
  <si>
    <t xml:space="preserve">* Elektronska verzija izmjene prijedloga budžeta se dostavlja putem i na način definisanim ugovorom.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Izmjena prijedloga budžeta se šalje u Excel formatu.
</t>
  </si>
  <si>
    <t>* Korisnik granta će po potrebi dodati ili izbrisati redove.
* Formula za ukupan iznos traženih sredstava automatski će se ažurirati.
* Korisnik granta je dužan narativno opisati sve stavke iz prijedloga budžeta u listu Narativni budžet. Obrazložiti iznose i količinu koji su potrebni za provođenje projekta.                                                                                                                                                                                                    * Obavezno popuniti planirani tok novca G1 i G2.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Ukoliko korisnik granta ima ugovor na 12 ili manje mjeseci, onda ne popunjava Planirani tok novca G2
* Iznosi u budžetu trebaju biti izraženi bez uračunatog PDV-a, ali s uračunatim porezima na ugovore o radu i ugovore o djelu/autorskom honoraru.
* Iznosi u budžetskim stavkama odnose se na traženi iznos od USAID-a, a eventualno sufinansiranje/doprinos drugih donatora navodi se kao budžetska stavka 11.</t>
  </si>
  <si>
    <r>
      <t xml:space="preserve">* Ukoliko imate problema s popunjavanjem tabele kontaktirajte nas putem dolje navedenih kontakata:
- Alen Torbić, finansijski menadžer, </t>
    </r>
    <r>
      <rPr>
        <b/>
        <sz val="8"/>
        <rFont val="Arial"/>
        <family val="2"/>
        <charset val="238"/>
      </rPr>
      <t>alen.torbic@usaidinspire.ba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</si>
</sst>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Gill Sans MT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21" borderId="1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7" applyNumberFormat="0" applyAlignment="0" applyProtection="0"/>
    <xf numFmtId="0" fontId="6" fillId="22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3" fillId="0" borderId="0"/>
    <xf numFmtId="0" fontId="13" fillId="0" borderId="8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2" applyNumberFormat="0" applyAlignment="0" applyProtection="0"/>
    <xf numFmtId="0" fontId="19" fillId="0" borderId="0"/>
  </cellStyleXfs>
  <cellXfs count="159">
    <xf numFmtId="0" fontId="0" fillId="0" borderId="0" xfId="0"/>
    <xf numFmtId="0" fontId="20" fillId="0" borderId="0" xfId="0" applyFont="1"/>
    <xf numFmtId="0" fontId="0" fillId="0" borderId="0" xfId="0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49" fontId="2" fillId="0" borderId="14" xfId="2" applyNumberFormat="1" applyFont="1" applyBorder="1" applyAlignment="1" applyProtection="1">
      <alignment horizontal="left" vertical="center"/>
      <protection locked="0"/>
    </xf>
    <xf numFmtId="49" fontId="21" fillId="26" borderId="14" xfId="2" applyNumberFormat="1" applyFont="1" applyFill="1" applyBorder="1"/>
    <xf numFmtId="2" fontId="23" fillId="26" borderId="14" xfId="1" applyNumberFormat="1" applyFont="1" applyFill="1" applyBorder="1"/>
    <xf numFmtId="49" fontId="2" fillId="0" borderId="14" xfId="2" applyNumberFormat="1" applyFont="1" applyBorder="1" applyProtection="1">
      <protection locked="0"/>
    </xf>
    <xf numFmtId="49" fontId="2" fillId="0" borderId="38" xfId="2" applyNumberFormat="1" applyFont="1" applyBorder="1" applyAlignment="1" applyProtection="1">
      <protection locked="0"/>
    </xf>
    <xf numFmtId="1" fontId="2" fillId="0" borderId="38" xfId="2" applyNumberFormat="1" applyFont="1" applyBorder="1" applyAlignment="1" applyProtection="1">
      <protection locked="0"/>
    </xf>
    <xf numFmtId="2" fontId="2" fillId="0" borderId="38" xfId="2" applyNumberFormat="1" applyFont="1" applyBorder="1" applyAlignment="1" applyProtection="1">
      <alignment horizontal="right"/>
      <protection locked="0"/>
    </xf>
    <xf numFmtId="2" fontId="2" fillId="0" borderId="14" xfId="2" applyNumberFormat="1" applyFont="1" applyBorder="1" applyAlignment="1" applyProtection="1">
      <protection locked="0"/>
    </xf>
    <xf numFmtId="49" fontId="2" fillId="0" borderId="14" xfId="2" applyNumberFormat="1" applyFont="1" applyBorder="1" applyAlignment="1" applyProtection="1">
      <protection locked="0"/>
    </xf>
    <xf numFmtId="1" fontId="2" fillId="0" borderId="14" xfId="2" applyNumberFormat="1" applyFont="1" applyBorder="1" applyAlignment="1" applyProtection="1">
      <protection locked="0"/>
    </xf>
    <xf numFmtId="49" fontId="2" fillId="0" borderId="14" xfId="2" applyNumberFormat="1" applyFont="1" applyFill="1" applyBorder="1" applyProtection="1">
      <protection locked="0"/>
    </xf>
    <xf numFmtId="49" fontId="2" fillId="0" borderId="14" xfId="2" applyNumberFormat="1" applyFont="1" applyFill="1" applyBorder="1" applyAlignment="1" applyProtection="1">
      <protection locked="0"/>
    </xf>
    <xf numFmtId="2" fontId="2" fillId="0" borderId="14" xfId="2" applyNumberFormat="1" applyFont="1" applyBorder="1" applyAlignment="1" applyProtection="1">
      <alignment horizontal="right"/>
      <protection locked="0"/>
    </xf>
    <xf numFmtId="2" fontId="23" fillId="27" borderId="14" xfId="22" applyNumberFormat="1" applyFont="1" applyFill="1" applyBorder="1"/>
    <xf numFmtId="2" fontId="23" fillId="25" borderId="14" xfId="22" applyNumberFormat="1" applyFont="1" applyFill="1" applyBorder="1" applyProtection="1">
      <protection locked="0"/>
    </xf>
    <xf numFmtId="49" fontId="27" fillId="0" borderId="14" xfId="2" applyNumberFormat="1" applyFont="1" applyBorder="1" applyProtection="1">
      <protection locked="0"/>
    </xf>
    <xf numFmtId="0" fontId="23" fillId="26" borderId="14" xfId="2" applyFont="1" applyFill="1" applyBorder="1" applyAlignment="1">
      <alignment wrapText="1"/>
    </xf>
    <xf numFmtId="49" fontId="21" fillId="26" borderId="14" xfId="2" applyNumberFormat="1" applyFont="1" applyFill="1" applyBorder="1" applyAlignment="1">
      <alignment wrapText="1"/>
    </xf>
    <xf numFmtId="0" fontId="23" fillId="26" borderId="14" xfId="2" applyFont="1" applyFill="1" applyBorder="1" applyAlignment="1" applyProtection="1">
      <alignment horizontal="center" vertical="center" wrapText="1"/>
    </xf>
    <xf numFmtId="0" fontId="23" fillId="26" borderId="16" xfId="2" applyFont="1" applyFill="1" applyBorder="1" applyAlignment="1" applyProtection="1">
      <alignment horizontal="center" vertical="center" wrapText="1"/>
    </xf>
    <xf numFmtId="49" fontId="21" fillId="26" borderId="14" xfId="2" applyNumberFormat="1" applyFont="1" applyFill="1" applyBorder="1" applyProtection="1"/>
    <xf numFmtId="2" fontId="23" fillId="26" borderId="13" xfId="1" applyNumberFormat="1" applyFont="1" applyFill="1" applyBorder="1" applyProtection="1"/>
    <xf numFmtId="2" fontId="23" fillId="26" borderId="14" xfId="1" applyNumberFormat="1" applyFont="1" applyFill="1" applyBorder="1" applyProtection="1"/>
    <xf numFmtId="2" fontId="2" fillId="0" borderId="14" xfId="2" applyNumberFormat="1" applyFont="1" applyBorder="1" applyAlignment="1" applyProtection="1"/>
    <xf numFmtId="2" fontId="23" fillId="27" borderId="14" xfId="22" applyNumberFormat="1" applyFont="1" applyFill="1" applyBorder="1" applyProtection="1"/>
    <xf numFmtId="0" fontId="23" fillId="27" borderId="14" xfId="22" applyFont="1" applyFill="1" applyBorder="1" applyAlignment="1" applyProtection="1"/>
    <xf numFmtId="2" fontId="23" fillId="25" borderId="14" xfId="1" applyNumberFormat="1" applyFont="1" applyFill="1" applyBorder="1" applyProtection="1"/>
    <xf numFmtId="49" fontId="29" fillId="28" borderId="14" xfId="2" applyNumberFormat="1" applyFont="1" applyFill="1" applyBorder="1" applyAlignment="1" applyProtection="1">
      <alignment horizontal="center"/>
    </xf>
    <xf numFmtId="0" fontId="31" fillId="28" borderId="14" xfId="2" applyFont="1" applyFill="1" applyBorder="1" applyAlignment="1" applyProtection="1">
      <alignment horizontal="center" wrapText="1"/>
    </xf>
    <xf numFmtId="0" fontId="31" fillId="28" borderId="14" xfId="2" applyFont="1" applyFill="1" applyBorder="1" applyAlignment="1" applyProtection="1">
      <alignment horizontal="center" vertical="center" wrapText="1"/>
    </xf>
    <xf numFmtId="49" fontId="29" fillId="28" borderId="14" xfId="2" applyNumberFormat="1" applyFont="1" applyFill="1" applyBorder="1" applyProtection="1"/>
    <xf numFmtId="4" fontId="32" fillId="28" borderId="14" xfId="2" applyNumberFormat="1" applyFont="1" applyFill="1" applyBorder="1" applyAlignment="1" applyProtection="1">
      <alignment horizontal="right" vertical="center"/>
    </xf>
    <xf numFmtId="2" fontId="32" fillId="28" borderId="14" xfId="2" applyNumberFormat="1" applyFont="1" applyFill="1" applyBorder="1" applyAlignment="1" applyProtection="1">
      <alignment horizontal="right" vertical="center"/>
    </xf>
    <xf numFmtId="4" fontId="32" fillId="0" borderId="14" xfId="2" applyNumberFormat="1" applyFont="1" applyFill="1" applyBorder="1" applyAlignment="1" applyProtection="1">
      <alignment horizontal="right" vertical="center"/>
    </xf>
    <xf numFmtId="2" fontId="27" fillId="0" borderId="14" xfId="2" applyNumberFormat="1" applyFont="1" applyBorder="1" applyAlignment="1" applyProtection="1">
      <alignment horizontal="right" vertical="center"/>
    </xf>
    <xf numFmtId="2" fontId="27" fillId="0" borderId="14" xfId="2" applyNumberFormat="1" applyFont="1" applyBorder="1" applyAlignment="1" applyProtection="1">
      <alignment horizontal="right" vertical="center"/>
      <protection locked="0"/>
    </xf>
    <xf numFmtId="2" fontId="31" fillId="25" borderId="14" xfId="1" applyNumberFormat="1" applyFont="1" applyFill="1" applyBorder="1" applyAlignment="1" applyProtection="1">
      <alignment horizontal="right" vertical="center"/>
      <protection locked="0"/>
    </xf>
    <xf numFmtId="2" fontId="33" fillId="0" borderId="14" xfId="0" applyNumberFormat="1" applyFont="1" applyBorder="1" applyAlignment="1" applyProtection="1">
      <alignment horizontal="right" vertical="center"/>
      <protection locked="0"/>
    </xf>
    <xf numFmtId="2" fontId="32" fillId="28" borderId="14" xfId="2" applyNumberFormat="1" applyFont="1" applyFill="1" applyBorder="1" applyAlignment="1" applyProtection="1">
      <alignment vertical="center"/>
    </xf>
    <xf numFmtId="0" fontId="23" fillId="28" borderId="14" xfId="22" applyFont="1" applyFill="1" applyBorder="1" applyAlignment="1" applyProtection="1">
      <alignment horizontal="left" vertical="center"/>
    </xf>
    <xf numFmtId="4" fontId="34" fillId="28" borderId="14" xfId="22" applyNumberFormat="1" applyFont="1" applyFill="1" applyBorder="1" applyAlignment="1" applyProtection="1">
      <alignment horizontal="right" vertical="center"/>
    </xf>
    <xf numFmtId="0" fontId="0" fillId="0" borderId="0" xfId="0" applyProtection="1"/>
    <xf numFmtId="14" fontId="24" fillId="25" borderId="14" xfId="2" applyNumberFormat="1" applyFont="1" applyFill="1" applyBorder="1" applyAlignment="1" applyProtection="1">
      <alignment vertical="center" wrapText="1"/>
      <protection locked="0"/>
    </xf>
    <xf numFmtId="0" fontId="25" fillId="25" borderId="13" xfId="22" applyFont="1" applyFill="1" applyBorder="1" applyAlignment="1" applyProtection="1">
      <alignment horizontal="right"/>
      <protection locked="0"/>
    </xf>
    <xf numFmtId="49" fontId="27" fillId="0" borderId="14" xfId="2" applyNumberFormat="1" applyFont="1" applyBorder="1" applyAlignment="1" applyProtection="1">
      <alignment horizontal="left" vertical="center"/>
      <protection locked="0"/>
    </xf>
    <xf numFmtId="49" fontId="29" fillId="28" borderId="14" xfId="2" applyNumberFormat="1" applyFont="1" applyFill="1" applyBorder="1" applyAlignment="1" applyProtection="1">
      <alignment horizontal="left" vertical="center"/>
      <protection locked="0"/>
    </xf>
    <xf numFmtId="0" fontId="28" fillId="27" borderId="32" xfId="43" applyFont="1" applyFill="1" applyBorder="1" applyAlignment="1">
      <alignment horizontal="center"/>
    </xf>
    <xf numFmtId="0" fontId="28" fillId="27" borderId="33" xfId="43" applyFont="1" applyFill="1" applyBorder="1" applyAlignment="1">
      <alignment horizontal="center"/>
    </xf>
    <xf numFmtId="0" fontId="28" fillId="27" borderId="34" xfId="43" applyFont="1" applyFill="1" applyBorder="1" applyAlignment="1">
      <alignment horizontal="center"/>
    </xf>
    <xf numFmtId="0" fontId="21" fillId="0" borderId="24" xfId="2" applyFont="1" applyBorder="1" applyAlignment="1">
      <alignment horizontal="right" vertical="center"/>
    </xf>
    <xf numFmtId="0" fontId="21" fillId="0" borderId="25" xfId="2" applyFont="1" applyBorder="1" applyAlignment="1">
      <alignment horizontal="right" vertical="center"/>
    </xf>
    <xf numFmtId="0" fontId="21" fillId="0" borderId="28" xfId="2" applyFont="1" applyBorder="1" applyAlignment="1">
      <alignment horizontal="right" vertical="center"/>
    </xf>
    <xf numFmtId="0" fontId="21" fillId="0" borderId="22" xfId="2" applyFont="1" applyBorder="1" applyAlignment="1">
      <alignment horizontal="right" vertical="center"/>
    </xf>
    <xf numFmtId="0" fontId="21" fillId="0" borderId="0" xfId="2" applyFont="1" applyBorder="1" applyAlignment="1">
      <alignment horizontal="right" vertical="center"/>
    </xf>
    <xf numFmtId="0" fontId="21" fillId="0" borderId="29" xfId="2" applyFont="1" applyBorder="1" applyAlignment="1">
      <alignment horizontal="right" vertical="center"/>
    </xf>
    <xf numFmtId="0" fontId="21" fillId="0" borderId="26" xfId="2" applyFont="1" applyBorder="1" applyAlignment="1">
      <alignment horizontal="right" vertical="center"/>
    </xf>
    <xf numFmtId="0" fontId="21" fillId="0" borderId="27" xfId="2" applyFont="1" applyBorder="1" applyAlignment="1">
      <alignment horizontal="right" vertical="center"/>
    </xf>
    <xf numFmtId="0" fontId="21" fillId="0" borderId="30" xfId="2" applyFont="1" applyBorder="1" applyAlignment="1">
      <alignment horizontal="right" vertical="center"/>
    </xf>
    <xf numFmtId="0" fontId="22" fillId="0" borderId="17" xfId="2" applyFont="1" applyBorder="1" applyAlignment="1">
      <alignment horizontal="right" vertical="center" wrapText="1"/>
    </xf>
    <xf numFmtId="0" fontId="22" fillId="0" borderId="18" xfId="2" applyFont="1" applyBorder="1" applyAlignment="1">
      <alignment horizontal="right" vertical="center" wrapText="1"/>
    </xf>
    <xf numFmtId="0" fontId="22" fillId="0" borderId="19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22" fillId="0" borderId="14" xfId="2" applyFont="1" applyBorder="1" applyAlignment="1">
      <alignment horizontal="right" vertical="center" wrapText="1"/>
    </xf>
    <xf numFmtId="0" fontId="22" fillId="0" borderId="20" xfId="2" applyFont="1" applyBorder="1" applyAlignment="1">
      <alignment horizontal="right" vertical="center" wrapText="1"/>
    </xf>
    <xf numFmtId="0" fontId="22" fillId="0" borderId="10" xfId="2" applyFont="1" applyBorder="1" applyAlignment="1">
      <alignment horizontal="right" vertical="center" wrapText="1"/>
    </xf>
    <xf numFmtId="0" fontId="22" fillId="0" borderId="16" xfId="2" applyFont="1" applyBorder="1" applyAlignment="1">
      <alignment horizontal="right" vertical="center" wrapText="1"/>
    </xf>
    <xf numFmtId="0" fontId="22" fillId="0" borderId="21" xfId="2" applyFont="1" applyBorder="1" applyAlignment="1">
      <alignment horizontal="right" vertical="center" wrapText="1"/>
    </xf>
    <xf numFmtId="0" fontId="27" fillId="28" borderId="35" xfId="43" applyFont="1" applyFill="1" applyBorder="1" applyAlignment="1">
      <alignment horizontal="left" vertical="top" wrapText="1"/>
    </xf>
    <xf numFmtId="0" fontId="27" fillId="28" borderId="36" xfId="43" applyFont="1" applyFill="1" applyBorder="1" applyAlignment="1">
      <alignment horizontal="left" vertical="top" wrapText="1"/>
    </xf>
    <xf numFmtId="0" fontId="27" fillId="28" borderId="37" xfId="43" applyFont="1" applyFill="1" applyBorder="1" applyAlignment="1">
      <alignment horizontal="left" vertical="top" wrapText="1"/>
    </xf>
    <xf numFmtId="0" fontId="28" fillId="27" borderId="24" xfId="43" applyFont="1" applyFill="1" applyBorder="1" applyAlignment="1">
      <alignment horizontal="center"/>
    </xf>
    <xf numFmtId="0" fontId="28" fillId="27" borderId="25" xfId="43" applyFont="1" applyFill="1" applyBorder="1" applyAlignment="1">
      <alignment horizontal="center"/>
    </xf>
    <xf numFmtId="0" fontId="28" fillId="27" borderId="28" xfId="43" applyFont="1" applyFill="1" applyBorder="1" applyAlignment="1">
      <alignment horizontal="center"/>
    </xf>
    <xf numFmtId="0" fontId="27" fillId="28" borderId="24" xfId="43" applyFont="1" applyFill="1" applyBorder="1" applyAlignment="1">
      <alignment horizontal="left" vertical="top" wrapText="1"/>
    </xf>
    <xf numFmtId="0" fontId="27" fillId="28" borderId="25" xfId="43" applyFont="1" applyFill="1" applyBorder="1" applyAlignment="1">
      <alignment horizontal="left" vertical="top" wrapText="1"/>
    </xf>
    <xf numFmtId="0" fontId="27" fillId="28" borderId="28" xfId="43" applyFont="1" applyFill="1" applyBorder="1" applyAlignment="1">
      <alignment horizontal="left" vertical="top" wrapText="1"/>
    </xf>
    <xf numFmtId="0" fontId="27" fillId="28" borderId="22" xfId="43" applyFont="1" applyFill="1" applyBorder="1" applyAlignment="1">
      <alignment horizontal="left" vertical="top" wrapText="1"/>
    </xf>
    <xf numFmtId="0" fontId="27" fillId="28" borderId="0" xfId="43" applyFont="1" applyFill="1" applyBorder="1" applyAlignment="1">
      <alignment horizontal="left" vertical="top" wrapText="1"/>
    </xf>
    <xf numFmtId="0" fontId="27" fillId="28" borderId="29" xfId="43" applyFont="1" applyFill="1" applyBorder="1" applyAlignment="1">
      <alignment horizontal="left" vertical="top" wrapText="1"/>
    </xf>
    <xf numFmtId="0" fontId="27" fillId="28" borderId="23" xfId="43" applyFont="1" applyFill="1" applyBorder="1" applyAlignment="1">
      <alignment horizontal="left" vertical="top" wrapText="1"/>
    </xf>
    <xf numFmtId="0" fontId="27" fillId="28" borderId="15" xfId="43" applyFont="1" applyFill="1" applyBorder="1" applyAlignment="1">
      <alignment horizontal="left" vertical="top" wrapText="1"/>
    </xf>
    <xf numFmtId="0" fontId="27" fillId="28" borderId="31" xfId="43" applyFont="1" applyFill="1" applyBorder="1" applyAlignment="1">
      <alignment horizontal="left" vertical="top" wrapText="1"/>
    </xf>
    <xf numFmtId="0" fontId="2" fillId="0" borderId="11" xfId="2" applyNumberFormat="1" applyFont="1" applyBorder="1" applyAlignment="1" applyProtection="1">
      <alignment horizontal="left"/>
      <protection locked="0"/>
    </xf>
    <xf numFmtId="0" fontId="2" fillId="0" borderId="12" xfId="2" applyNumberFormat="1" applyFont="1" applyBorder="1" applyAlignment="1" applyProtection="1">
      <alignment horizontal="left"/>
      <protection locked="0"/>
    </xf>
    <xf numFmtId="0" fontId="2" fillId="0" borderId="13" xfId="2" applyNumberFormat="1" applyFont="1" applyBorder="1" applyAlignment="1" applyProtection="1">
      <alignment horizontal="left"/>
      <protection locked="0"/>
    </xf>
    <xf numFmtId="0" fontId="2" fillId="25" borderId="11" xfId="2" applyNumberFormat="1" applyFont="1" applyFill="1" applyBorder="1" applyAlignment="1" applyProtection="1">
      <alignment horizontal="center" vertical="center" wrapText="1"/>
      <protection locked="0"/>
    </xf>
    <xf numFmtId="0" fontId="2" fillId="25" borderId="12" xfId="2" applyNumberFormat="1" applyFont="1" applyFill="1" applyBorder="1" applyAlignment="1" applyProtection="1">
      <alignment horizontal="center" vertical="center" wrapText="1"/>
      <protection locked="0"/>
    </xf>
    <xf numFmtId="0" fontId="2" fillId="25" borderId="13" xfId="2" applyNumberFormat="1" applyFont="1" applyFill="1" applyBorder="1" applyAlignment="1" applyProtection="1">
      <alignment horizontal="center" vertical="center" wrapText="1"/>
      <protection locked="0"/>
    </xf>
    <xf numFmtId="14" fontId="24" fillId="26" borderId="11" xfId="2" applyNumberFormat="1" applyFont="1" applyFill="1" applyBorder="1" applyAlignment="1">
      <alignment horizontal="right"/>
    </xf>
    <xf numFmtId="14" fontId="24" fillId="26" borderId="12" xfId="2" applyNumberFormat="1" applyFont="1" applyFill="1" applyBorder="1" applyAlignment="1">
      <alignment horizontal="right"/>
    </xf>
    <xf numFmtId="14" fontId="24" fillId="26" borderId="13" xfId="2" applyNumberFormat="1" applyFont="1" applyFill="1" applyBorder="1" applyAlignment="1">
      <alignment horizontal="right"/>
    </xf>
    <xf numFmtId="0" fontId="21" fillId="26" borderId="11" xfId="2" applyNumberFormat="1" applyFont="1" applyFill="1" applyBorder="1" applyAlignment="1">
      <alignment horizontal="left"/>
    </xf>
    <xf numFmtId="0" fontId="21" fillId="26" borderId="12" xfId="2" applyNumberFormat="1" applyFont="1" applyFill="1" applyBorder="1" applyAlignment="1">
      <alignment horizontal="left"/>
    </xf>
    <xf numFmtId="0" fontId="21" fillId="26" borderId="13" xfId="2" applyNumberFormat="1" applyFont="1" applyFill="1" applyBorder="1" applyAlignment="1">
      <alignment horizontal="left"/>
    </xf>
    <xf numFmtId="0" fontId="22" fillId="0" borderId="14" xfId="2" applyFont="1" applyBorder="1" applyAlignment="1" applyProtection="1">
      <alignment horizontal="right" vertical="center" wrapText="1"/>
    </xf>
    <xf numFmtId="0" fontId="21" fillId="0" borderId="14" xfId="2" applyFont="1" applyBorder="1" applyAlignment="1" applyProtection="1">
      <alignment horizontal="right" vertical="center"/>
    </xf>
    <xf numFmtId="49" fontId="21" fillId="0" borderId="14" xfId="2" applyNumberFormat="1" applyFont="1" applyBorder="1" applyAlignment="1" applyProtection="1">
      <alignment horizontal="left" wrapText="1"/>
      <protection locked="0"/>
    </xf>
    <xf numFmtId="0" fontId="23" fillId="26" borderId="14" xfId="3" applyFont="1" applyFill="1" applyBorder="1" applyAlignment="1" applyProtection="1">
      <alignment horizontal="left"/>
    </xf>
    <xf numFmtId="49" fontId="24" fillId="26" borderId="11" xfId="2" applyNumberFormat="1" applyFont="1" applyFill="1" applyBorder="1" applyAlignment="1">
      <alignment horizontal="right"/>
    </xf>
    <xf numFmtId="49" fontId="24" fillId="26" borderId="12" xfId="2" applyNumberFormat="1" applyFont="1" applyFill="1" applyBorder="1" applyAlignment="1">
      <alignment horizontal="right"/>
    </xf>
    <xf numFmtId="49" fontId="24" fillId="26" borderId="13" xfId="2" applyNumberFormat="1" applyFont="1" applyFill="1" applyBorder="1" applyAlignment="1">
      <alignment horizontal="right"/>
    </xf>
    <xf numFmtId="0" fontId="21" fillId="26" borderId="11" xfId="2" applyNumberFormat="1" applyFont="1" applyFill="1" applyBorder="1" applyAlignment="1">
      <alignment horizontal="left" wrapText="1"/>
    </xf>
    <xf numFmtId="0" fontId="21" fillId="26" borderId="12" xfId="2" applyNumberFormat="1" applyFont="1" applyFill="1" applyBorder="1" applyAlignment="1">
      <alignment horizontal="left" wrapText="1"/>
    </xf>
    <xf numFmtId="0" fontId="21" fillId="26" borderId="13" xfId="2" applyNumberFormat="1" applyFont="1" applyFill="1" applyBorder="1" applyAlignment="1">
      <alignment horizontal="left" wrapText="1"/>
    </xf>
    <xf numFmtId="0" fontId="2" fillId="0" borderId="14" xfId="2" applyNumberFormat="1" applyFont="1" applyBorder="1" applyAlignment="1" applyProtection="1">
      <alignment horizontal="left"/>
      <protection locked="0"/>
    </xf>
    <xf numFmtId="0" fontId="23" fillId="26" borderId="14" xfId="2" applyFont="1" applyFill="1" applyBorder="1" applyAlignment="1" applyProtection="1">
      <alignment horizontal="center" vertical="center" wrapText="1"/>
    </xf>
    <xf numFmtId="0" fontId="21" fillId="26" borderId="11" xfId="2" applyNumberFormat="1" applyFont="1" applyFill="1" applyBorder="1" applyAlignment="1" applyProtection="1">
      <alignment horizontal="left"/>
    </xf>
    <xf numFmtId="0" fontId="21" fillId="26" borderId="12" xfId="2" applyNumberFormat="1" applyFont="1" applyFill="1" applyBorder="1" applyAlignment="1" applyProtection="1">
      <alignment horizontal="left"/>
    </xf>
    <xf numFmtId="14" fontId="24" fillId="26" borderId="11" xfId="2" applyNumberFormat="1" applyFont="1" applyFill="1" applyBorder="1" applyAlignment="1" applyProtection="1">
      <alignment horizontal="right"/>
    </xf>
    <xf numFmtId="14" fontId="24" fillId="26" borderId="12" xfId="2" applyNumberFormat="1" applyFont="1" applyFill="1" applyBorder="1" applyAlignment="1" applyProtection="1">
      <alignment horizontal="right"/>
    </xf>
    <xf numFmtId="14" fontId="24" fillId="26" borderId="13" xfId="2" applyNumberFormat="1" applyFont="1" applyFill="1" applyBorder="1" applyAlignment="1" applyProtection="1">
      <alignment horizontal="right"/>
    </xf>
    <xf numFmtId="0" fontId="2" fillId="0" borderId="14" xfId="2" applyFont="1" applyBorder="1" applyAlignment="1" applyProtection="1">
      <alignment horizontal="center"/>
      <protection locked="0"/>
    </xf>
    <xf numFmtId="0" fontId="26" fillId="27" borderId="14" xfId="36" applyFont="1" applyFill="1" applyBorder="1" applyAlignment="1" applyProtection="1">
      <alignment horizontal="left"/>
    </xf>
    <xf numFmtId="0" fontId="25" fillId="27" borderId="11" xfId="22" applyFont="1" applyFill="1" applyBorder="1" applyAlignment="1" applyProtection="1">
      <alignment horizontal="right"/>
    </xf>
    <xf numFmtId="0" fontId="25" fillId="27" borderId="12" xfId="22" applyFont="1" applyFill="1" applyBorder="1" applyAlignment="1" applyProtection="1">
      <alignment horizontal="right"/>
    </xf>
    <xf numFmtId="0" fontId="25" fillId="27" borderId="13" xfId="22" applyFont="1" applyFill="1" applyBorder="1" applyAlignment="1" applyProtection="1">
      <alignment horizontal="right"/>
    </xf>
    <xf numFmtId="0" fontId="27" fillId="0" borderId="14" xfId="2" applyNumberFormat="1" applyFont="1" applyFill="1" applyBorder="1" applyAlignment="1" applyProtection="1">
      <alignment horizontal="left" vertical="center"/>
    </xf>
    <xf numFmtId="0" fontId="34" fillId="28" borderId="11" xfId="22" applyFont="1" applyFill="1" applyBorder="1" applyAlignment="1" applyProtection="1">
      <alignment horizontal="left" vertical="center"/>
    </xf>
    <xf numFmtId="0" fontId="34" fillId="28" borderId="12" xfId="22" applyFont="1" applyFill="1" applyBorder="1" applyAlignment="1" applyProtection="1">
      <alignment horizontal="left" vertical="center"/>
    </xf>
    <xf numFmtId="0" fontId="34" fillId="28" borderId="13" xfId="22" applyFont="1" applyFill="1" applyBorder="1" applyAlignment="1" applyProtection="1">
      <alignment horizontal="left" vertical="center"/>
    </xf>
    <xf numFmtId="0" fontId="32" fillId="28" borderId="14" xfId="2" applyNumberFormat="1" applyFont="1" applyFill="1" applyBorder="1" applyAlignment="1" applyProtection="1">
      <alignment horizontal="left" vertical="center"/>
    </xf>
    <xf numFmtId="0" fontId="32" fillId="28" borderId="14" xfId="2" applyNumberFormat="1" applyFont="1" applyFill="1" applyBorder="1" applyAlignment="1" applyProtection="1">
      <alignment horizontal="left"/>
    </xf>
    <xf numFmtId="0" fontId="30" fillId="28" borderId="14" xfId="3" applyFont="1" applyFill="1" applyBorder="1" applyAlignment="1" applyProtection="1">
      <alignment horizontal="left" vertical="center" wrapText="1"/>
    </xf>
    <xf numFmtId="49" fontId="21" fillId="28" borderId="11" xfId="2" applyNumberFormat="1" applyFont="1" applyFill="1" applyBorder="1" applyAlignment="1" applyProtection="1">
      <alignment horizontal="left" vertical="center"/>
    </xf>
    <xf numFmtId="0" fontId="21" fillId="28" borderId="12" xfId="2" applyNumberFormat="1" applyFont="1" applyFill="1" applyBorder="1" applyAlignment="1" applyProtection="1">
      <alignment horizontal="left" vertical="center"/>
    </xf>
    <xf numFmtId="0" fontId="21" fillId="28" borderId="13" xfId="2" applyNumberFormat="1" applyFont="1" applyFill="1" applyBorder="1" applyAlignment="1" applyProtection="1">
      <alignment horizontal="left" vertical="center"/>
    </xf>
    <xf numFmtId="0" fontId="31" fillId="28" borderId="14" xfId="2" applyFont="1" applyFill="1" applyBorder="1" applyAlignment="1" applyProtection="1">
      <alignment horizontal="center" wrapText="1"/>
    </xf>
    <xf numFmtId="49" fontId="29" fillId="28" borderId="12" xfId="2" applyNumberFormat="1" applyFont="1" applyFill="1" applyBorder="1" applyAlignment="1" applyProtection="1">
      <alignment horizontal="center"/>
    </xf>
    <xf numFmtId="49" fontId="29" fillId="28" borderId="13" xfId="2" applyNumberFormat="1" applyFont="1" applyFill="1" applyBorder="1" applyAlignment="1" applyProtection="1">
      <alignment horizontal="center"/>
    </xf>
    <xf numFmtId="49" fontId="22" fillId="28" borderId="42" xfId="2" applyNumberFormat="1" applyFont="1" applyFill="1" applyBorder="1" applyAlignment="1" applyProtection="1">
      <alignment horizontal="center" vertical="center" wrapText="1"/>
    </xf>
    <xf numFmtId="49" fontId="22" fillId="28" borderId="15" xfId="2" applyNumberFormat="1" applyFont="1" applyFill="1" applyBorder="1" applyAlignment="1" applyProtection="1">
      <alignment horizontal="center" vertical="center" wrapText="1"/>
    </xf>
    <xf numFmtId="49" fontId="22" fillId="28" borderId="10" xfId="2" applyNumberFormat="1" applyFont="1" applyFill="1" applyBorder="1" applyAlignment="1" applyProtection="1">
      <alignment horizontal="center" vertical="center" wrapText="1"/>
    </xf>
    <xf numFmtId="49" fontId="22" fillId="28" borderId="43" xfId="2" applyNumberFormat="1" applyFont="1" applyFill="1" applyBorder="1" applyAlignment="1" applyProtection="1">
      <alignment horizontal="center" vertical="center" wrapText="1"/>
    </xf>
    <xf numFmtId="49" fontId="22" fillId="28" borderId="0" xfId="2" applyNumberFormat="1" applyFont="1" applyFill="1" applyBorder="1" applyAlignment="1" applyProtection="1">
      <alignment horizontal="center" vertical="center" wrapText="1"/>
    </xf>
    <xf numFmtId="49" fontId="22" fillId="28" borderId="44" xfId="2" applyNumberFormat="1" applyFont="1" applyFill="1" applyBorder="1" applyAlignment="1" applyProtection="1">
      <alignment horizontal="center" vertical="center" wrapText="1"/>
    </xf>
    <xf numFmtId="49" fontId="22" fillId="28" borderId="39" xfId="2" applyNumberFormat="1" applyFont="1" applyFill="1" applyBorder="1" applyAlignment="1" applyProtection="1">
      <alignment horizontal="center" vertical="center" wrapText="1"/>
    </xf>
    <xf numFmtId="49" fontId="22" fillId="28" borderId="40" xfId="2" applyNumberFormat="1" applyFont="1" applyFill="1" applyBorder="1" applyAlignment="1" applyProtection="1">
      <alignment horizontal="center" vertical="center" wrapText="1"/>
    </xf>
    <xf numFmtId="49" fontId="22" fillId="28" borderId="41" xfId="2" applyNumberFormat="1" applyFont="1" applyFill="1" applyBorder="1" applyAlignment="1" applyProtection="1">
      <alignment horizontal="center" vertical="center" wrapText="1"/>
    </xf>
    <xf numFmtId="0" fontId="30" fillId="28" borderId="14" xfId="3" applyFont="1" applyFill="1" applyBorder="1" applyAlignment="1" applyProtection="1">
      <alignment horizontal="left" vertical="center"/>
    </xf>
    <xf numFmtId="49" fontId="29" fillId="28" borderId="11" xfId="2" applyNumberFormat="1" applyFont="1" applyFill="1" applyBorder="1" applyAlignment="1" applyProtection="1">
      <alignment horizontal="center"/>
    </xf>
    <xf numFmtId="14" fontId="2" fillId="0" borderId="11" xfId="2" applyNumberFormat="1" applyFont="1" applyBorder="1" applyAlignment="1" applyProtection="1">
      <alignment horizontal="left" wrapText="1"/>
      <protection locked="0"/>
    </xf>
    <xf numFmtId="14" fontId="2" fillId="0" borderId="12" xfId="2" applyNumberFormat="1" applyFont="1" applyBorder="1" applyAlignment="1" applyProtection="1">
      <alignment horizontal="left" wrapText="1"/>
      <protection locked="0"/>
    </xf>
    <xf numFmtId="14" fontId="2" fillId="0" borderId="13" xfId="2" applyNumberFormat="1" applyFont="1" applyBorder="1" applyAlignment="1" applyProtection="1">
      <alignment horizontal="left" wrapText="1"/>
      <protection locked="0"/>
    </xf>
    <xf numFmtId="14" fontId="21" fillId="26" borderId="11" xfId="2" applyNumberFormat="1" applyFont="1" applyFill="1" applyBorder="1" applyAlignment="1">
      <alignment horizontal="center" wrapText="1"/>
    </xf>
    <xf numFmtId="14" fontId="21" fillId="26" borderId="12" xfId="2" applyNumberFormat="1" applyFont="1" applyFill="1" applyBorder="1" applyAlignment="1">
      <alignment horizontal="center" wrapText="1"/>
    </xf>
    <xf numFmtId="14" fontId="21" fillId="26" borderId="13" xfId="2" applyNumberFormat="1" applyFont="1" applyFill="1" applyBorder="1" applyAlignment="1">
      <alignment horizontal="center" wrapText="1"/>
    </xf>
    <xf numFmtId="0" fontId="21" fillId="0" borderId="14" xfId="2" applyFont="1" applyBorder="1" applyAlignment="1">
      <alignment horizontal="right" vertical="center" wrapText="1"/>
    </xf>
    <xf numFmtId="0" fontId="23" fillId="26" borderId="14" xfId="3" applyFont="1" applyFill="1" applyBorder="1" applyAlignment="1">
      <alignment horizontal="left" wrapText="1"/>
    </xf>
    <xf numFmtId="49" fontId="2" fillId="0" borderId="14" xfId="2" applyNumberFormat="1" applyFont="1" applyBorder="1" applyAlignment="1">
      <alignment horizontal="left" wrapText="1"/>
    </xf>
    <xf numFmtId="0" fontId="2" fillId="0" borderId="14" xfId="2" applyFont="1" applyBorder="1" applyAlignment="1">
      <alignment horizontal="left" wrapText="1"/>
    </xf>
    <xf numFmtId="0" fontId="2" fillId="0" borderId="14" xfId="2" applyNumberFormat="1" applyFont="1" applyBorder="1" applyAlignment="1">
      <alignment horizontal="left" wrapText="1"/>
    </xf>
    <xf numFmtId="0" fontId="23" fillId="26" borderId="11" xfId="2" applyFont="1" applyFill="1" applyBorder="1" applyAlignment="1">
      <alignment horizontal="center" wrapText="1"/>
    </xf>
    <xf numFmtId="0" fontId="23" fillId="26" borderId="12" xfId="2" applyFont="1" applyFill="1" applyBorder="1" applyAlignment="1">
      <alignment horizontal="center" wrapText="1"/>
    </xf>
    <xf numFmtId="0" fontId="23" fillId="26" borderId="13" xfId="2" applyFont="1" applyFill="1" applyBorder="1" applyAlignment="1">
      <alignment horizontal="center" wrapText="1"/>
    </xf>
  </cellXfs>
  <cellStyles count="44">
    <cellStyle name="20% - Accent1" xfId="3" builtinId="30"/>
    <cellStyle name="20% - Isticanje2" xfId="4"/>
    <cellStyle name="20% - Isticanje3" xfId="5"/>
    <cellStyle name="20% - Isticanje4" xfId="6"/>
    <cellStyle name="20% - Isticanje5" xfId="7"/>
    <cellStyle name="20% - Isticanje6" xfId="8"/>
    <cellStyle name="40% - Isticanje2" xfId="9"/>
    <cellStyle name="40% - Isticanje3" xfId="10"/>
    <cellStyle name="40% - Isticanje4" xfId="11"/>
    <cellStyle name="40% - Isticanje5" xfId="12"/>
    <cellStyle name="40% - Isticanje6" xfId="13"/>
    <cellStyle name="40% - Naglasak1" xfId="14"/>
    <cellStyle name="60% - Isticanje1" xfId="15"/>
    <cellStyle name="60% - Isticanje3" xfId="16"/>
    <cellStyle name="60% - Isticanje4" xfId="17"/>
    <cellStyle name="60% - Isticanje5" xfId="18"/>
    <cellStyle name="60% - Isticanje6" xfId="19"/>
    <cellStyle name="Accent2" xfId="22" builtinId="33"/>
    <cellStyle name="Bilješka" xfId="20"/>
    <cellStyle name="Dobro" xfId="1"/>
    <cellStyle name="Isticanje1" xfId="21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" xfId="0" builtinId="0"/>
    <cellStyle name="Normal 2" xfId="2"/>
    <cellStyle name="Normal 3" xfId="43"/>
    <cellStyle name="Normal_Sheet1" xfId="36"/>
    <cellStyle name="Povezana ćelija" xfId="37"/>
    <cellStyle name="Provjera ćelije" xfId="38"/>
    <cellStyle name="Tekst objašnjenja" xfId="39"/>
    <cellStyle name="Tekst upozorenja" xfId="40"/>
    <cellStyle name="Ukupni zbroj" xfId="41"/>
    <cellStyle name="Unos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142875</xdr:rowOff>
    </xdr:from>
    <xdr:to>
      <xdr:col>4</xdr:col>
      <xdr:colOff>565798</xdr:colOff>
      <xdr:row>5</xdr:row>
      <xdr:rowOff>247650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533400"/>
          <a:ext cx="1842148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66675</xdr:rowOff>
    </xdr:from>
    <xdr:to>
      <xdr:col>3</xdr:col>
      <xdr:colOff>451498</xdr:colOff>
      <xdr:row>4</xdr:row>
      <xdr:rowOff>171450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257175"/>
          <a:ext cx="1749279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76200</xdr:rowOff>
    </xdr:from>
    <xdr:to>
      <xdr:col>3</xdr:col>
      <xdr:colOff>326244</xdr:colOff>
      <xdr:row>1</xdr:row>
      <xdr:rowOff>676275</xdr:rowOff>
    </xdr:to>
    <xdr:pic>
      <xdr:nvPicPr>
        <xdr:cNvPr id="4" name="Slika 2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266700"/>
          <a:ext cx="1766424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76200</xdr:rowOff>
    </xdr:from>
    <xdr:to>
      <xdr:col>3</xdr:col>
      <xdr:colOff>326244</xdr:colOff>
      <xdr:row>1</xdr:row>
      <xdr:rowOff>676275</xdr:rowOff>
    </xdr:to>
    <xdr:pic>
      <xdr:nvPicPr>
        <xdr:cNvPr id="3" name="Slika 1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="" xmlns:a16="http://schemas.microsoft.com/office/drawing/2014/main" id="{67F91C6D-B1E2-4AB2-B54F-43599989C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266700"/>
          <a:ext cx="1766424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3</xdr:col>
      <xdr:colOff>432448</xdr:colOff>
      <xdr:row>3</xdr:row>
      <xdr:rowOff>95250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38125"/>
          <a:ext cx="1746898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5"/>
  <sheetViews>
    <sheetView tabSelected="1" topLeftCell="A4" zoomScale="130" zoomScaleNormal="130" workbookViewId="0">
      <selection activeCell="C15" sqref="C15:L15"/>
    </sheetView>
  </sheetViews>
  <sheetFormatPr defaultRowHeight="14.4" x14ac:dyDescent="0.3"/>
  <sheetData>
    <row r="2" spans="3:12" ht="15" thickBot="1" x14ac:dyDescent="0.35"/>
    <row r="3" spans="3:12" x14ac:dyDescent="0.3">
      <c r="C3" s="54"/>
      <c r="D3" s="55"/>
      <c r="E3" s="56"/>
      <c r="F3" s="63" t="s">
        <v>186</v>
      </c>
      <c r="G3" s="64"/>
      <c r="H3" s="64"/>
      <c r="I3" s="64"/>
      <c r="J3" s="64"/>
      <c r="K3" s="64"/>
      <c r="L3" s="65"/>
    </row>
    <row r="4" spans="3:12" x14ac:dyDescent="0.3">
      <c r="C4" s="57"/>
      <c r="D4" s="58"/>
      <c r="E4" s="59"/>
      <c r="F4" s="66"/>
      <c r="G4" s="67"/>
      <c r="H4" s="67"/>
      <c r="I4" s="67"/>
      <c r="J4" s="67"/>
      <c r="K4" s="67"/>
      <c r="L4" s="68"/>
    </row>
    <row r="5" spans="3:12" x14ac:dyDescent="0.3">
      <c r="C5" s="57"/>
      <c r="D5" s="58"/>
      <c r="E5" s="59"/>
      <c r="F5" s="66"/>
      <c r="G5" s="67"/>
      <c r="H5" s="67"/>
      <c r="I5" s="67"/>
      <c r="J5" s="67"/>
      <c r="K5" s="67"/>
      <c r="L5" s="68"/>
    </row>
    <row r="6" spans="3:12" ht="33" customHeight="1" thickBot="1" x14ac:dyDescent="0.35">
      <c r="C6" s="60"/>
      <c r="D6" s="61"/>
      <c r="E6" s="62"/>
      <c r="F6" s="69"/>
      <c r="G6" s="70"/>
      <c r="H6" s="70"/>
      <c r="I6" s="70"/>
      <c r="J6" s="70"/>
      <c r="K6" s="70"/>
      <c r="L6" s="71"/>
    </row>
    <row r="7" spans="3:12" ht="15" thickBot="1" x14ac:dyDescent="0.35">
      <c r="C7" s="51" t="s">
        <v>3</v>
      </c>
      <c r="D7" s="52"/>
      <c r="E7" s="52"/>
      <c r="F7" s="52"/>
      <c r="G7" s="52"/>
      <c r="H7" s="52"/>
      <c r="I7" s="52"/>
      <c r="J7" s="52"/>
      <c r="K7" s="52"/>
      <c r="L7" s="53"/>
    </row>
    <row r="8" spans="3:12" ht="15" customHeight="1" x14ac:dyDescent="0.3">
      <c r="C8" s="78" t="s">
        <v>189</v>
      </c>
      <c r="D8" s="79"/>
      <c r="E8" s="79"/>
      <c r="F8" s="79"/>
      <c r="G8" s="79"/>
      <c r="H8" s="79"/>
      <c r="I8" s="79"/>
      <c r="J8" s="79"/>
      <c r="K8" s="79"/>
      <c r="L8" s="80"/>
    </row>
    <row r="9" spans="3:12" ht="9" customHeight="1" thickBot="1" x14ac:dyDescent="0.35">
      <c r="C9" s="81"/>
      <c r="D9" s="82"/>
      <c r="E9" s="82"/>
      <c r="F9" s="82"/>
      <c r="G9" s="82"/>
      <c r="H9" s="82"/>
      <c r="I9" s="82"/>
      <c r="J9" s="82"/>
      <c r="K9" s="82"/>
      <c r="L9" s="83"/>
    </row>
    <row r="10" spans="3:12" ht="15" customHeight="1" thickBot="1" x14ac:dyDescent="0.35">
      <c r="C10" s="51" t="s">
        <v>1</v>
      </c>
      <c r="D10" s="52"/>
      <c r="E10" s="52"/>
      <c r="F10" s="52"/>
      <c r="G10" s="52"/>
      <c r="H10" s="52"/>
      <c r="I10" s="52"/>
      <c r="J10" s="52"/>
      <c r="K10" s="52"/>
      <c r="L10" s="53"/>
    </row>
    <row r="11" spans="3:12" ht="15" customHeight="1" x14ac:dyDescent="0.3">
      <c r="C11" s="84" t="s">
        <v>190</v>
      </c>
      <c r="D11" s="85"/>
      <c r="E11" s="85"/>
      <c r="F11" s="85"/>
      <c r="G11" s="85"/>
      <c r="H11" s="85"/>
      <c r="I11" s="85"/>
      <c r="J11" s="85"/>
      <c r="K11" s="85"/>
      <c r="L11" s="86"/>
    </row>
    <row r="12" spans="3:12" ht="15" customHeight="1" x14ac:dyDescent="0.3">
      <c r="C12" s="81"/>
      <c r="D12" s="82"/>
      <c r="E12" s="82"/>
      <c r="F12" s="82"/>
      <c r="G12" s="82"/>
      <c r="H12" s="82"/>
      <c r="I12" s="82"/>
      <c r="J12" s="82"/>
      <c r="K12" s="82"/>
      <c r="L12" s="83"/>
    </row>
    <row r="13" spans="3:12" ht="87.75" customHeight="1" thickBot="1" x14ac:dyDescent="0.35">
      <c r="C13" s="81"/>
      <c r="D13" s="82"/>
      <c r="E13" s="82"/>
      <c r="F13" s="82"/>
      <c r="G13" s="82"/>
      <c r="H13" s="82"/>
      <c r="I13" s="82"/>
      <c r="J13" s="82"/>
      <c r="K13" s="82"/>
      <c r="L13" s="83"/>
    </row>
    <row r="14" spans="3:12" ht="15" customHeight="1" thickBot="1" x14ac:dyDescent="0.35">
      <c r="C14" s="75" t="s">
        <v>2</v>
      </c>
      <c r="D14" s="76"/>
      <c r="E14" s="76"/>
      <c r="F14" s="76"/>
      <c r="G14" s="76"/>
      <c r="H14" s="76"/>
      <c r="I14" s="76"/>
      <c r="J14" s="76"/>
      <c r="K14" s="76"/>
      <c r="L14" s="77"/>
    </row>
    <row r="15" spans="3:12" ht="33.75" customHeight="1" thickBot="1" x14ac:dyDescent="0.35">
      <c r="C15" s="72" t="s">
        <v>191</v>
      </c>
      <c r="D15" s="73"/>
      <c r="E15" s="73"/>
      <c r="F15" s="73"/>
      <c r="G15" s="73"/>
      <c r="H15" s="73"/>
      <c r="I15" s="73"/>
      <c r="J15" s="73"/>
      <c r="K15" s="73"/>
      <c r="L15" s="74"/>
    </row>
  </sheetData>
  <sheetProtection algorithmName="SHA-512" hashValue="SorM9GacFXjsA2MsVYFJBqS2Sk2OB1c0Zw73PylfMMHNZ8KxjibAbmKJmXW64tsMChpYAQkhSWQyvRu7cm0CDg==" saltValue="Cufh0AHPzqbuY8uFui7rQg==" spinCount="100000" sheet="1" objects="1" scenarios="1" selectLockedCells="1"/>
  <mergeCells count="8">
    <mergeCell ref="C7:L7"/>
    <mergeCell ref="C3:E6"/>
    <mergeCell ref="F3:L6"/>
    <mergeCell ref="C15:L15"/>
    <mergeCell ref="C10:L10"/>
    <mergeCell ref="C14:L14"/>
    <mergeCell ref="C8:L9"/>
    <mergeCell ref="C11:L13"/>
  </mergeCells>
  <pageMargins left="0.7" right="0.7" top="0.75" bottom="0.75" header="0.3" footer="0.3"/>
  <pageSetup paperSize="9" orientation="landscape" r:id="rId1"/>
  <headerFooter>
    <oddHeader>&amp;C&amp;"Gill Sans MT,Regular"Program podrške marginaliziranim grupama (PPMG)</oddHeader>
    <oddFooter>&amp;LOBR-PRB Prijedlog budžeta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57"/>
  <sheetViews>
    <sheetView topLeftCell="A133" zoomScaleNormal="100" workbookViewId="0">
      <selection activeCell="J136" sqref="J136"/>
    </sheetView>
  </sheetViews>
  <sheetFormatPr defaultColWidth="9.109375" defaultRowHeight="16.8" x14ac:dyDescent="0.45"/>
  <cols>
    <col min="1" max="1" width="9.109375" style="1"/>
    <col min="2" max="2" width="10.88671875" style="1" customWidth="1"/>
    <col min="3" max="3" width="11.44140625" style="1" customWidth="1"/>
    <col min="4" max="4" width="9.33203125" style="1" customWidth="1"/>
    <col min="5" max="5" width="1.44140625" style="1" hidden="1" customWidth="1"/>
    <col min="6" max="6" width="9.109375" style="1" customWidth="1"/>
    <col min="7" max="7" width="10.109375" style="1" customWidth="1"/>
    <col min="8" max="8" width="10.5546875" style="1" customWidth="1"/>
    <col min="9" max="9" width="9.6640625" style="1" customWidth="1"/>
    <col min="10" max="10" width="21.33203125" style="1" customWidth="1"/>
    <col min="11" max="11" width="12.6640625" style="1" customWidth="1"/>
    <col min="12" max="14" width="18.109375" style="1" customWidth="1"/>
    <col min="15" max="15" width="13.6640625" style="1" customWidth="1"/>
    <col min="16" max="16384" width="9.109375" style="1"/>
  </cols>
  <sheetData>
    <row r="2" spans="2:15" x14ac:dyDescent="0.45">
      <c r="B2" s="100"/>
      <c r="C2" s="100"/>
      <c r="D2" s="100"/>
      <c r="E2" s="99" t="s">
        <v>77</v>
      </c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x14ac:dyDescent="0.45">
      <c r="B3" s="100"/>
      <c r="C3" s="100"/>
      <c r="D3" s="100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5" x14ac:dyDescent="0.45">
      <c r="B4" s="100"/>
      <c r="C4" s="100"/>
      <c r="D4" s="100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2:15" x14ac:dyDescent="0.45">
      <c r="B5" s="100"/>
      <c r="C5" s="100"/>
      <c r="D5" s="100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2:15" ht="17.25" customHeight="1" x14ac:dyDescent="0.45">
      <c r="B6" s="102" t="s">
        <v>78</v>
      </c>
      <c r="C6" s="102"/>
      <c r="D6" s="102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2:15" x14ac:dyDescent="0.45">
      <c r="B7" s="102" t="s">
        <v>93</v>
      </c>
      <c r="C7" s="102"/>
      <c r="D7" s="102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2:15" x14ac:dyDescent="0.45">
      <c r="B8" s="102" t="s">
        <v>58</v>
      </c>
      <c r="C8" s="102"/>
      <c r="D8" s="102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2:15" ht="39.6" x14ac:dyDescent="0.45">
      <c r="B9" s="23" t="s">
        <v>4</v>
      </c>
      <c r="C9" s="110" t="s">
        <v>0</v>
      </c>
      <c r="D9" s="110"/>
      <c r="E9" s="110"/>
      <c r="F9" s="110"/>
      <c r="G9" s="110"/>
      <c r="H9" s="24" t="s">
        <v>5</v>
      </c>
      <c r="I9" s="24" t="s">
        <v>6</v>
      </c>
      <c r="J9" s="24" t="s">
        <v>53</v>
      </c>
      <c r="K9" s="23" t="s">
        <v>63</v>
      </c>
      <c r="L9" s="23" t="s">
        <v>64</v>
      </c>
      <c r="M9" s="23" t="s">
        <v>65</v>
      </c>
      <c r="N9" s="23" t="s">
        <v>53</v>
      </c>
      <c r="O9" s="23" t="s">
        <v>62</v>
      </c>
    </row>
    <row r="10" spans="2:15" ht="15.75" customHeight="1" x14ac:dyDescent="0.45">
      <c r="B10" s="25" t="s">
        <v>7</v>
      </c>
      <c r="C10" s="111" t="s">
        <v>54</v>
      </c>
      <c r="D10" s="112"/>
      <c r="E10" s="112"/>
      <c r="F10" s="112"/>
      <c r="G10" s="112"/>
      <c r="H10" s="113" t="s">
        <v>55</v>
      </c>
      <c r="I10" s="114"/>
      <c r="J10" s="115"/>
      <c r="K10" s="26">
        <f>SUM(K11:K30)</f>
        <v>0</v>
      </c>
      <c r="L10" s="27">
        <f>SUM(L11:L30)</f>
        <v>0</v>
      </c>
      <c r="M10" s="27"/>
      <c r="N10" s="27"/>
      <c r="O10" s="27">
        <f>SUM(O11:O30)</f>
        <v>0</v>
      </c>
    </row>
    <row r="11" spans="2:15" s="3" customFormat="1" x14ac:dyDescent="0.45">
      <c r="B11" s="8" t="s">
        <v>8</v>
      </c>
      <c r="C11" s="87"/>
      <c r="D11" s="88"/>
      <c r="E11" s="88"/>
      <c r="F11" s="88"/>
      <c r="G11" s="89"/>
      <c r="H11" s="9"/>
      <c r="I11" s="10"/>
      <c r="J11" s="11"/>
      <c r="K11" s="28">
        <f t="shared" ref="K11:K30" si="0">J11*I11</f>
        <v>0</v>
      </c>
      <c r="L11" s="28">
        <f>M11*N11</f>
        <v>0</v>
      </c>
      <c r="M11" s="12"/>
      <c r="N11" s="12"/>
      <c r="O11" s="31">
        <f>K11+L11</f>
        <v>0</v>
      </c>
    </row>
    <row r="12" spans="2:15" s="3" customFormat="1" x14ac:dyDescent="0.45">
      <c r="B12" s="8" t="s">
        <v>9</v>
      </c>
      <c r="C12" s="87"/>
      <c r="D12" s="88"/>
      <c r="E12" s="88"/>
      <c r="F12" s="88"/>
      <c r="G12" s="89"/>
      <c r="H12" s="13"/>
      <c r="I12" s="14"/>
      <c r="J12" s="12"/>
      <c r="K12" s="28">
        <f t="shared" si="0"/>
        <v>0</v>
      </c>
      <c r="L12" s="28">
        <f t="shared" ref="L12:L30" si="1">M12*N12</f>
        <v>0</v>
      </c>
      <c r="M12" s="12"/>
      <c r="N12" s="12"/>
      <c r="O12" s="31">
        <f t="shared" ref="O12:O30" si="2">K12+L12</f>
        <v>0</v>
      </c>
    </row>
    <row r="13" spans="2:15" s="3" customFormat="1" x14ac:dyDescent="0.45">
      <c r="B13" s="8" t="s">
        <v>66</v>
      </c>
      <c r="C13" s="87"/>
      <c r="D13" s="88"/>
      <c r="E13" s="88"/>
      <c r="F13" s="88"/>
      <c r="G13" s="89"/>
      <c r="H13" s="13"/>
      <c r="I13" s="14"/>
      <c r="J13" s="12"/>
      <c r="K13" s="28">
        <f t="shared" si="0"/>
        <v>0</v>
      </c>
      <c r="L13" s="28">
        <f t="shared" si="1"/>
        <v>0</v>
      </c>
      <c r="M13" s="12"/>
      <c r="N13" s="12"/>
      <c r="O13" s="31">
        <f t="shared" si="2"/>
        <v>0</v>
      </c>
    </row>
    <row r="14" spans="2:15" s="3" customFormat="1" x14ac:dyDescent="0.45">
      <c r="B14" s="8" t="s">
        <v>67</v>
      </c>
      <c r="C14" s="87"/>
      <c r="D14" s="88"/>
      <c r="E14" s="88"/>
      <c r="F14" s="88"/>
      <c r="G14" s="89"/>
      <c r="H14" s="13"/>
      <c r="I14" s="14"/>
      <c r="J14" s="12"/>
      <c r="K14" s="28">
        <f t="shared" si="0"/>
        <v>0</v>
      </c>
      <c r="L14" s="28">
        <f t="shared" si="1"/>
        <v>0</v>
      </c>
      <c r="M14" s="12"/>
      <c r="N14" s="12"/>
      <c r="O14" s="31">
        <f t="shared" si="2"/>
        <v>0</v>
      </c>
    </row>
    <row r="15" spans="2:15" s="3" customFormat="1" x14ac:dyDescent="0.45">
      <c r="B15" s="15" t="s">
        <v>68</v>
      </c>
      <c r="C15" s="87"/>
      <c r="D15" s="88"/>
      <c r="E15" s="88"/>
      <c r="F15" s="88"/>
      <c r="G15" s="89"/>
      <c r="H15" s="16"/>
      <c r="I15" s="14"/>
      <c r="J15" s="12"/>
      <c r="K15" s="28">
        <f t="shared" si="0"/>
        <v>0</v>
      </c>
      <c r="L15" s="28">
        <f t="shared" si="1"/>
        <v>0</v>
      </c>
      <c r="M15" s="12"/>
      <c r="N15" s="12"/>
      <c r="O15" s="31">
        <f t="shared" si="2"/>
        <v>0</v>
      </c>
    </row>
    <row r="16" spans="2:15" s="3" customFormat="1" x14ac:dyDescent="0.45">
      <c r="B16" s="8" t="s">
        <v>69</v>
      </c>
      <c r="C16" s="87"/>
      <c r="D16" s="88"/>
      <c r="E16" s="88"/>
      <c r="F16" s="88"/>
      <c r="G16" s="89"/>
      <c r="H16" s="13"/>
      <c r="I16" s="14"/>
      <c r="J16" s="12"/>
      <c r="K16" s="28">
        <f t="shared" si="0"/>
        <v>0</v>
      </c>
      <c r="L16" s="28">
        <f t="shared" si="1"/>
        <v>0</v>
      </c>
      <c r="M16" s="12"/>
      <c r="N16" s="12"/>
      <c r="O16" s="31">
        <f t="shared" si="2"/>
        <v>0</v>
      </c>
    </row>
    <row r="17" spans="2:15" s="3" customFormat="1" x14ac:dyDescent="0.45">
      <c r="B17" s="15" t="s">
        <v>74</v>
      </c>
      <c r="C17" s="87"/>
      <c r="D17" s="88"/>
      <c r="E17" s="88"/>
      <c r="F17" s="88"/>
      <c r="G17" s="89"/>
      <c r="H17" s="13"/>
      <c r="I17" s="14"/>
      <c r="J17" s="12"/>
      <c r="K17" s="28">
        <f t="shared" si="0"/>
        <v>0</v>
      </c>
      <c r="L17" s="28">
        <f t="shared" si="1"/>
        <v>0</v>
      </c>
      <c r="M17" s="12"/>
      <c r="N17" s="12"/>
      <c r="O17" s="31">
        <f t="shared" si="2"/>
        <v>0</v>
      </c>
    </row>
    <row r="18" spans="2:15" s="3" customFormat="1" x14ac:dyDescent="0.45">
      <c r="B18" s="15" t="s">
        <v>80</v>
      </c>
      <c r="C18" s="87"/>
      <c r="D18" s="88"/>
      <c r="E18" s="88"/>
      <c r="F18" s="88"/>
      <c r="G18" s="89"/>
      <c r="H18" s="13"/>
      <c r="I18" s="14"/>
      <c r="J18" s="12"/>
      <c r="K18" s="28">
        <f t="shared" si="0"/>
        <v>0</v>
      </c>
      <c r="L18" s="28">
        <f t="shared" si="1"/>
        <v>0</v>
      </c>
      <c r="M18" s="12"/>
      <c r="N18" s="12"/>
      <c r="O18" s="31">
        <f t="shared" si="2"/>
        <v>0</v>
      </c>
    </row>
    <row r="19" spans="2:15" s="3" customFormat="1" x14ac:dyDescent="0.45">
      <c r="B19" s="15" t="s">
        <v>81</v>
      </c>
      <c r="C19" s="87"/>
      <c r="D19" s="88"/>
      <c r="E19" s="88"/>
      <c r="F19" s="88"/>
      <c r="G19" s="89"/>
      <c r="H19" s="13"/>
      <c r="I19" s="14"/>
      <c r="J19" s="12"/>
      <c r="K19" s="28">
        <f t="shared" si="0"/>
        <v>0</v>
      </c>
      <c r="L19" s="28">
        <f t="shared" si="1"/>
        <v>0</v>
      </c>
      <c r="M19" s="12"/>
      <c r="N19" s="12"/>
      <c r="O19" s="31">
        <f t="shared" si="2"/>
        <v>0</v>
      </c>
    </row>
    <row r="20" spans="2:15" s="3" customFormat="1" x14ac:dyDescent="0.45">
      <c r="B20" s="15" t="s">
        <v>82</v>
      </c>
      <c r="C20" s="87"/>
      <c r="D20" s="88"/>
      <c r="E20" s="88"/>
      <c r="F20" s="88"/>
      <c r="G20" s="89"/>
      <c r="H20" s="13"/>
      <c r="I20" s="14"/>
      <c r="J20" s="12"/>
      <c r="K20" s="28">
        <f t="shared" si="0"/>
        <v>0</v>
      </c>
      <c r="L20" s="28">
        <f t="shared" si="1"/>
        <v>0</v>
      </c>
      <c r="M20" s="12"/>
      <c r="N20" s="12"/>
      <c r="O20" s="31">
        <f t="shared" si="2"/>
        <v>0</v>
      </c>
    </row>
    <row r="21" spans="2:15" s="3" customFormat="1" x14ac:dyDescent="0.45">
      <c r="B21" s="15" t="s">
        <v>83</v>
      </c>
      <c r="C21" s="87"/>
      <c r="D21" s="88"/>
      <c r="E21" s="88"/>
      <c r="F21" s="88"/>
      <c r="G21" s="89"/>
      <c r="H21" s="13"/>
      <c r="I21" s="14"/>
      <c r="J21" s="12"/>
      <c r="K21" s="28">
        <f t="shared" si="0"/>
        <v>0</v>
      </c>
      <c r="L21" s="28">
        <f t="shared" si="1"/>
        <v>0</v>
      </c>
      <c r="M21" s="12"/>
      <c r="N21" s="12"/>
      <c r="O21" s="31">
        <f t="shared" si="2"/>
        <v>0</v>
      </c>
    </row>
    <row r="22" spans="2:15" s="3" customFormat="1" x14ac:dyDescent="0.45">
      <c r="B22" s="15" t="s">
        <v>84</v>
      </c>
      <c r="C22" s="87"/>
      <c r="D22" s="88"/>
      <c r="E22" s="88"/>
      <c r="F22" s="88"/>
      <c r="G22" s="89"/>
      <c r="H22" s="13"/>
      <c r="I22" s="14"/>
      <c r="J22" s="12"/>
      <c r="K22" s="28">
        <f t="shared" si="0"/>
        <v>0</v>
      </c>
      <c r="L22" s="28">
        <f t="shared" si="1"/>
        <v>0</v>
      </c>
      <c r="M22" s="12"/>
      <c r="N22" s="12"/>
      <c r="O22" s="31">
        <f t="shared" si="2"/>
        <v>0</v>
      </c>
    </row>
    <row r="23" spans="2:15" s="3" customFormat="1" x14ac:dyDescent="0.45">
      <c r="B23" s="15" t="s">
        <v>85</v>
      </c>
      <c r="C23" s="87"/>
      <c r="D23" s="88"/>
      <c r="E23" s="88"/>
      <c r="F23" s="88"/>
      <c r="G23" s="89"/>
      <c r="H23" s="13"/>
      <c r="I23" s="14"/>
      <c r="J23" s="12"/>
      <c r="K23" s="28">
        <f t="shared" si="0"/>
        <v>0</v>
      </c>
      <c r="L23" s="28">
        <f t="shared" si="1"/>
        <v>0</v>
      </c>
      <c r="M23" s="12"/>
      <c r="N23" s="12"/>
      <c r="O23" s="31">
        <f t="shared" si="2"/>
        <v>0</v>
      </c>
    </row>
    <row r="24" spans="2:15" s="3" customFormat="1" x14ac:dyDescent="0.45">
      <c r="B24" s="15" t="s">
        <v>86</v>
      </c>
      <c r="C24" s="87"/>
      <c r="D24" s="88"/>
      <c r="E24" s="88"/>
      <c r="F24" s="88"/>
      <c r="G24" s="89"/>
      <c r="H24" s="13"/>
      <c r="I24" s="14"/>
      <c r="J24" s="12"/>
      <c r="K24" s="28">
        <f t="shared" si="0"/>
        <v>0</v>
      </c>
      <c r="L24" s="28">
        <f t="shared" si="1"/>
        <v>0</v>
      </c>
      <c r="M24" s="12"/>
      <c r="N24" s="12"/>
      <c r="O24" s="31">
        <f t="shared" si="2"/>
        <v>0</v>
      </c>
    </row>
    <row r="25" spans="2:15" s="3" customFormat="1" x14ac:dyDescent="0.45">
      <c r="B25" s="15" t="s">
        <v>87</v>
      </c>
      <c r="C25" s="87"/>
      <c r="D25" s="88"/>
      <c r="E25" s="88"/>
      <c r="F25" s="88"/>
      <c r="G25" s="89"/>
      <c r="H25" s="13"/>
      <c r="I25" s="14"/>
      <c r="J25" s="12"/>
      <c r="K25" s="28">
        <f t="shared" si="0"/>
        <v>0</v>
      </c>
      <c r="L25" s="28">
        <f t="shared" si="1"/>
        <v>0</v>
      </c>
      <c r="M25" s="12"/>
      <c r="N25" s="12"/>
      <c r="O25" s="31">
        <f t="shared" si="2"/>
        <v>0</v>
      </c>
    </row>
    <row r="26" spans="2:15" s="3" customFormat="1" x14ac:dyDescent="0.45">
      <c r="B26" s="15" t="s">
        <v>88</v>
      </c>
      <c r="C26" s="87"/>
      <c r="D26" s="88"/>
      <c r="E26" s="88"/>
      <c r="F26" s="88"/>
      <c r="G26" s="89"/>
      <c r="H26" s="13"/>
      <c r="I26" s="14"/>
      <c r="J26" s="12"/>
      <c r="K26" s="28">
        <f t="shared" si="0"/>
        <v>0</v>
      </c>
      <c r="L26" s="28">
        <f t="shared" si="1"/>
        <v>0</v>
      </c>
      <c r="M26" s="12"/>
      <c r="N26" s="12"/>
      <c r="O26" s="31">
        <f t="shared" si="2"/>
        <v>0</v>
      </c>
    </row>
    <row r="27" spans="2:15" s="3" customFormat="1" x14ac:dyDescent="0.45">
      <c r="B27" s="15" t="s">
        <v>89</v>
      </c>
      <c r="C27" s="87"/>
      <c r="D27" s="88"/>
      <c r="E27" s="88"/>
      <c r="F27" s="88"/>
      <c r="G27" s="89"/>
      <c r="H27" s="13"/>
      <c r="I27" s="14"/>
      <c r="J27" s="12"/>
      <c r="K27" s="28">
        <f t="shared" si="0"/>
        <v>0</v>
      </c>
      <c r="L27" s="28">
        <f t="shared" si="1"/>
        <v>0</v>
      </c>
      <c r="M27" s="12"/>
      <c r="N27" s="12"/>
      <c r="O27" s="31">
        <f t="shared" si="2"/>
        <v>0</v>
      </c>
    </row>
    <row r="28" spans="2:15" s="3" customFormat="1" x14ac:dyDescent="0.45">
      <c r="B28" s="15" t="s">
        <v>90</v>
      </c>
      <c r="C28" s="87"/>
      <c r="D28" s="88"/>
      <c r="E28" s="88"/>
      <c r="F28" s="88"/>
      <c r="G28" s="89"/>
      <c r="H28" s="13"/>
      <c r="I28" s="14"/>
      <c r="J28" s="12"/>
      <c r="K28" s="28">
        <f t="shared" si="0"/>
        <v>0</v>
      </c>
      <c r="L28" s="28">
        <f t="shared" si="1"/>
        <v>0</v>
      </c>
      <c r="M28" s="12"/>
      <c r="N28" s="12"/>
      <c r="O28" s="31">
        <f t="shared" si="2"/>
        <v>0</v>
      </c>
    </row>
    <row r="29" spans="2:15" s="3" customFormat="1" x14ac:dyDescent="0.45">
      <c r="B29" s="15" t="s">
        <v>91</v>
      </c>
      <c r="C29" s="87"/>
      <c r="D29" s="88"/>
      <c r="E29" s="88"/>
      <c r="F29" s="88"/>
      <c r="G29" s="89"/>
      <c r="H29" s="13"/>
      <c r="I29" s="14"/>
      <c r="J29" s="12"/>
      <c r="K29" s="28">
        <f t="shared" si="0"/>
        <v>0</v>
      </c>
      <c r="L29" s="28">
        <f t="shared" si="1"/>
        <v>0</v>
      </c>
      <c r="M29" s="12"/>
      <c r="N29" s="12"/>
      <c r="O29" s="31">
        <f t="shared" si="2"/>
        <v>0</v>
      </c>
    </row>
    <row r="30" spans="2:15" s="3" customFormat="1" x14ac:dyDescent="0.45">
      <c r="B30" s="15" t="s">
        <v>92</v>
      </c>
      <c r="C30" s="87"/>
      <c r="D30" s="88"/>
      <c r="E30" s="88"/>
      <c r="F30" s="88"/>
      <c r="G30" s="89"/>
      <c r="H30" s="13"/>
      <c r="I30" s="14"/>
      <c r="J30" s="12"/>
      <c r="K30" s="28">
        <f t="shared" si="0"/>
        <v>0</v>
      </c>
      <c r="L30" s="28">
        <f t="shared" si="1"/>
        <v>0</v>
      </c>
      <c r="M30" s="12"/>
      <c r="N30" s="12"/>
      <c r="O30" s="31">
        <f t="shared" si="2"/>
        <v>0</v>
      </c>
    </row>
    <row r="31" spans="2:15" x14ac:dyDescent="0.45">
      <c r="B31" s="6" t="s">
        <v>10</v>
      </c>
      <c r="C31" s="96" t="s">
        <v>56</v>
      </c>
      <c r="D31" s="97"/>
      <c r="E31" s="97"/>
      <c r="F31" s="97"/>
      <c r="G31" s="98"/>
      <c r="H31" s="93" t="s">
        <v>57</v>
      </c>
      <c r="I31" s="94"/>
      <c r="J31" s="95"/>
      <c r="K31" s="27">
        <f>SUM(K32:K51)</f>
        <v>0</v>
      </c>
      <c r="L31" s="27">
        <f>SUM(L32:L51)</f>
        <v>0</v>
      </c>
      <c r="M31" s="7"/>
      <c r="N31" s="7"/>
      <c r="O31" s="27">
        <f>SUM(O32:O51)</f>
        <v>0</v>
      </c>
    </row>
    <row r="32" spans="2:15" s="3" customFormat="1" x14ac:dyDescent="0.45">
      <c r="B32" s="8" t="s">
        <v>11</v>
      </c>
      <c r="C32" s="87"/>
      <c r="D32" s="88"/>
      <c r="E32" s="88"/>
      <c r="F32" s="88"/>
      <c r="G32" s="89"/>
      <c r="H32" s="13"/>
      <c r="I32" s="14"/>
      <c r="J32" s="17"/>
      <c r="K32" s="28">
        <f>J32*I32</f>
        <v>0</v>
      </c>
      <c r="L32" s="28">
        <f>M32*N32</f>
        <v>0</v>
      </c>
      <c r="M32" s="12"/>
      <c r="N32" s="12"/>
      <c r="O32" s="31">
        <f>K32+L32</f>
        <v>0</v>
      </c>
    </row>
    <row r="33" spans="2:15" s="3" customFormat="1" x14ac:dyDescent="0.45">
      <c r="B33" s="8" t="s">
        <v>12</v>
      </c>
      <c r="C33" s="87"/>
      <c r="D33" s="88"/>
      <c r="E33" s="88"/>
      <c r="F33" s="88"/>
      <c r="G33" s="89"/>
      <c r="H33" s="13"/>
      <c r="I33" s="14"/>
      <c r="J33" s="12"/>
      <c r="K33" s="28">
        <f t="shared" ref="K33:K51" si="3">J33*I33</f>
        <v>0</v>
      </c>
      <c r="L33" s="28">
        <f t="shared" ref="L33:L51" si="4">M33*N33</f>
        <v>0</v>
      </c>
      <c r="M33" s="12"/>
      <c r="N33" s="12"/>
      <c r="O33" s="31">
        <f t="shared" ref="O33:O51" si="5">K33+L33</f>
        <v>0</v>
      </c>
    </row>
    <row r="34" spans="2:15" s="3" customFormat="1" x14ac:dyDescent="0.45">
      <c r="B34" s="8" t="s">
        <v>70</v>
      </c>
      <c r="C34" s="87"/>
      <c r="D34" s="88"/>
      <c r="E34" s="88"/>
      <c r="F34" s="88"/>
      <c r="G34" s="89"/>
      <c r="H34" s="13"/>
      <c r="I34" s="14"/>
      <c r="J34" s="12"/>
      <c r="K34" s="28">
        <f t="shared" si="3"/>
        <v>0</v>
      </c>
      <c r="L34" s="28">
        <f t="shared" si="4"/>
        <v>0</v>
      </c>
      <c r="M34" s="12"/>
      <c r="N34" s="12"/>
      <c r="O34" s="31">
        <f t="shared" si="5"/>
        <v>0</v>
      </c>
    </row>
    <row r="35" spans="2:15" s="3" customFormat="1" x14ac:dyDescent="0.45">
      <c r="B35" s="8" t="s">
        <v>71</v>
      </c>
      <c r="C35" s="87"/>
      <c r="D35" s="88"/>
      <c r="E35" s="88"/>
      <c r="F35" s="88"/>
      <c r="G35" s="89"/>
      <c r="H35" s="13"/>
      <c r="I35" s="14"/>
      <c r="J35" s="12"/>
      <c r="K35" s="28">
        <f t="shared" si="3"/>
        <v>0</v>
      </c>
      <c r="L35" s="28">
        <f t="shared" si="4"/>
        <v>0</v>
      </c>
      <c r="M35" s="12"/>
      <c r="N35" s="12"/>
      <c r="O35" s="31">
        <f t="shared" si="5"/>
        <v>0</v>
      </c>
    </row>
    <row r="36" spans="2:15" s="3" customFormat="1" x14ac:dyDescent="0.45">
      <c r="B36" s="15" t="s">
        <v>72</v>
      </c>
      <c r="C36" s="87"/>
      <c r="D36" s="88"/>
      <c r="E36" s="88"/>
      <c r="F36" s="88"/>
      <c r="G36" s="89"/>
      <c r="H36" s="16"/>
      <c r="I36" s="14"/>
      <c r="J36" s="12"/>
      <c r="K36" s="28">
        <f t="shared" si="3"/>
        <v>0</v>
      </c>
      <c r="L36" s="28">
        <f t="shared" si="4"/>
        <v>0</v>
      </c>
      <c r="M36" s="12"/>
      <c r="N36" s="12"/>
      <c r="O36" s="31">
        <f t="shared" si="5"/>
        <v>0</v>
      </c>
    </row>
    <row r="37" spans="2:15" s="3" customFormat="1" x14ac:dyDescent="0.45">
      <c r="B37" s="8" t="s">
        <v>73</v>
      </c>
      <c r="C37" s="87"/>
      <c r="D37" s="88"/>
      <c r="E37" s="88"/>
      <c r="F37" s="88"/>
      <c r="G37" s="89"/>
      <c r="H37" s="13"/>
      <c r="I37" s="14"/>
      <c r="J37" s="12"/>
      <c r="K37" s="28">
        <f t="shared" si="3"/>
        <v>0</v>
      </c>
      <c r="L37" s="28">
        <f t="shared" si="4"/>
        <v>0</v>
      </c>
      <c r="M37" s="12"/>
      <c r="N37" s="12"/>
      <c r="O37" s="31">
        <f t="shared" si="5"/>
        <v>0</v>
      </c>
    </row>
    <row r="38" spans="2:15" s="3" customFormat="1" x14ac:dyDescent="0.45">
      <c r="B38" s="15" t="s">
        <v>75</v>
      </c>
      <c r="C38" s="87"/>
      <c r="D38" s="88"/>
      <c r="E38" s="88"/>
      <c r="F38" s="88"/>
      <c r="G38" s="89"/>
      <c r="H38" s="13"/>
      <c r="I38" s="14"/>
      <c r="J38" s="12"/>
      <c r="K38" s="28">
        <f t="shared" si="3"/>
        <v>0</v>
      </c>
      <c r="L38" s="28">
        <f t="shared" si="4"/>
        <v>0</v>
      </c>
      <c r="M38" s="12"/>
      <c r="N38" s="12"/>
      <c r="O38" s="31">
        <f t="shared" si="5"/>
        <v>0</v>
      </c>
    </row>
    <row r="39" spans="2:15" s="3" customFormat="1" x14ac:dyDescent="0.45">
      <c r="B39" s="15" t="s">
        <v>94</v>
      </c>
      <c r="C39" s="87"/>
      <c r="D39" s="88"/>
      <c r="E39" s="88"/>
      <c r="F39" s="88"/>
      <c r="G39" s="89"/>
      <c r="H39" s="13"/>
      <c r="I39" s="14"/>
      <c r="J39" s="12"/>
      <c r="K39" s="28">
        <f t="shared" si="3"/>
        <v>0</v>
      </c>
      <c r="L39" s="28">
        <f t="shared" si="4"/>
        <v>0</v>
      </c>
      <c r="M39" s="12"/>
      <c r="N39" s="12"/>
      <c r="O39" s="31">
        <f t="shared" si="5"/>
        <v>0</v>
      </c>
    </row>
    <row r="40" spans="2:15" s="3" customFormat="1" x14ac:dyDescent="0.45">
      <c r="B40" s="15" t="s">
        <v>95</v>
      </c>
      <c r="C40" s="87"/>
      <c r="D40" s="88"/>
      <c r="E40" s="88"/>
      <c r="F40" s="88"/>
      <c r="G40" s="89"/>
      <c r="H40" s="13"/>
      <c r="I40" s="14"/>
      <c r="J40" s="12"/>
      <c r="K40" s="28">
        <f t="shared" si="3"/>
        <v>0</v>
      </c>
      <c r="L40" s="28">
        <f t="shared" si="4"/>
        <v>0</v>
      </c>
      <c r="M40" s="12"/>
      <c r="N40" s="12"/>
      <c r="O40" s="31">
        <f t="shared" si="5"/>
        <v>0</v>
      </c>
    </row>
    <row r="41" spans="2:15" s="3" customFormat="1" x14ac:dyDescent="0.45">
      <c r="B41" s="15" t="s">
        <v>96</v>
      </c>
      <c r="C41" s="87"/>
      <c r="D41" s="88"/>
      <c r="E41" s="88"/>
      <c r="F41" s="88"/>
      <c r="G41" s="89"/>
      <c r="H41" s="13"/>
      <c r="I41" s="14"/>
      <c r="J41" s="12"/>
      <c r="K41" s="28">
        <f t="shared" si="3"/>
        <v>0</v>
      </c>
      <c r="L41" s="28">
        <f t="shared" si="4"/>
        <v>0</v>
      </c>
      <c r="M41" s="12"/>
      <c r="N41" s="12"/>
      <c r="O41" s="31">
        <f t="shared" si="5"/>
        <v>0</v>
      </c>
    </row>
    <row r="42" spans="2:15" s="3" customFormat="1" x14ac:dyDescent="0.45">
      <c r="B42" s="15" t="s">
        <v>97</v>
      </c>
      <c r="C42" s="87"/>
      <c r="D42" s="88"/>
      <c r="E42" s="88"/>
      <c r="F42" s="88"/>
      <c r="G42" s="89"/>
      <c r="H42" s="13"/>
      <c r="I42" s="14"/>
      <c r="J42" s="12"/>
      <c r="K42" s="28">
        <f t="shared" si="3"/>
        <v>0</v>
      </c>
      <c r="L42" s="28">
        <f t="shared" si="4"/>
        <v>0</v>
      </c>
      <c r="M42" s="12"/>
      <c r="N42" s="12"/>
      <c r="O42" s="31">
        <f t="shared" si="5"/>
        <v>0</v>
      </c>
    </row>
    <row r="43" spans="2:15" s="3" customFormat="1" x14ac:dyDescent="0.45">
      <c r="B43" s="15" t="s">
        <v>98</v>
      </c>
      <c r="C43" s="87"/>
      <c r="D43" s="88"/>
      <c r="E43" s="88"/>
      <c r="F43" s="88"/>
      <c r="G43" s="89"/>
      <c r="H43" s="13"/>
      <c r="I43" s="14"/>
      <c r="J43" s="12"/>
      <c r="K43" s="28">
        <f t="shared" si="3"/>
        <v>0</v>
      </c>
      <c r="L43" s="28">
        <f t="shared" si="4"/>
        <v>0</v>
      </c>
      <c r="M43" s="12"/>
      <c r="N43" s="12"/>
      <c r="O43" s="31">
        <f t="shared" si="5"/>
        <v>0</v>
      </c>
    </row>
    <row r="44" spans="2:15" s="3" customFormat="1" x14ac:dyDescent="0.45">
      <c r="B44" s="15" t="s">
        <v>99</v>
      </c>
      <c r="C44" s="87"/>
      <c r="D44" s="88"/>
      <c r="E44" s="88"/>
      <c r="F44" s="88"/>
      <c r="G44" s="89"/>
      <c r="H44" s="13"/>
      <c r="I44" s="14"/>
      <c r="J44" s="12"/>
      <c r="K44" s="28">
        <f t="shared" si="3"/>
        <v>0</v>
      </c>
      <c r="L44" s="28">
        <f t="shared" si="4"/>
        <v>0</v>
      </c>
      <c r="M44" s="12"/>
      <c r="N44" s="12"/>
      <c r="O44" s="31">
        <f t="shared" si="5"/>
        <v>0</v>
      </c>
    </row>
    <row r="45" spans="2:15" s="3" customFormat="1" x14ac:dyDescent="0.45">
      <c r="B45" s="15" t="s">
        <v>100</v>
      </c>
      <c r="C45" s="87"/>
      <c r="D45" s="88"/>
      <c r="E45" s="88"/>
      <c r="F45" s="88"/>
      <c r="G45" s="89"/>
      <c r="H45" s="13"/>
      <c r="I45" s="14"/>
      <c r="J45" s="12"/>
      <c r="K45" s="28">
        <f t="shared" si="3"/>
        <v>0</v>
      </c>
      <c r="L45" s="28">
        <f t="shared" si="4"/>
        <v>0</v>
      </c>
      <c r="M45" s="12"/>
      <c r="N45" s="12"/>
      <c r="O45" s="31">
        <f t="shared" si="5"/>
        <v>0</v>
      </c>
    </row>
    <row r="46" spans="2:15" s="3" customFormat="1" x14ac:dyDescent="0.45">
      <c r="B46" s="15" t="s">
        <v>101</v>
      </c>
      <c r="C46" s="87"/>
      <c r="D46" s="88"/>
      <c r="E46" s="88"/>
      <c r="F46" s="88"/>
      <c r="G46" s="89"/>
      <c r="H46" s="13"/>
      <c r="I46" s="14"/>
      <c r="J46" s="12"/>
      <c r="K46" s="28">
        <f t="shared" si="3"/>
        <v>0</v>
      </c>
      <c r="L46" s="28">
        <f t="shared" si="4"/>
        <v>0</v>
      </c>
      <c r="M46" s="12"/>
      <c r="N46" s="12"/>
      <c r="O46" s="31">
        <f t="shared" si="5"/>
        <v>0</v>
      </c>
    </row>
    <row r="47" spans="2:15" s="3" customFormat="1" x14ac:dyDescent="0.45">
      <c r="B47" s="15" t="s">
        <v>102</v>
      </c>
      <c r="C47" s="87"/>
      <c r="D47" s="88"/>
      <c r="E47" s="88"/>
      <c r="F47" s="88"/>
      <c r="G47" s="89"/>
      <c r="H47" s="13"/>
      <c r="I47" s="14"/>
      <c r="J47" s="12"/>
      <c r="K47" s="28">
        <f t="shared" si="3"/>
        <v>0</v>
      </c>
      <c r="L47" s="28">
        <f t="shared" si="4"/>
        <v>0</v>
      </c>
      <c r="M47" s="12"/>
      <c r="N47" s="12"/>
      <c r="O47" s="31">
        <f t="shared" si="5"/>
        <v>0</v>
      </c>
    </row>
    <row r="48" spans="2:15" s="3" customFormat="1" x14ac:dyDescent="0.45">
      <c r="B48" s="15" t="s">
        <v>103</v>
      </c>
      <c r="C48" s="87"/>
      <c r="D48" s="88"/>
      <c r="E48" s="88"/>
      <c r="F48" s="88"/>
      <c r="G48" s="89"/>
      <c r="H48" s="13"/>
      <c r="I48" s="14"/>
      <c r="J48" s="12"/>
      <c r="K48" s="28">
        <f t="shared" si="3"/>
        <v>0</v>
      </c>
      <c r="L48" s="28">
        <f t="shared" si="4"/>
        <v>0</v>
      </c>
      <c r="M48" s="12"/>
      <c r="N48" s="12"/>
      <c r="O48" s="31">
        <f t="shared" si="5"/>
        <v>0</v>
      </c>
    </row>
    <row r="49" spans="2:15" s="3" customFormat="1" x14ac:dyDescent="0.45">
      <c r="B49" s="15" t="s">
        <v>104</v>
      </c>
      <c r="C49" s="87"/>
      <c r="D49" s="88"/>
      <c r="E49" s="88"/>
      <c r="F49" s="88"/>
      <c r="G49" s="89"/>
      <c r="H49" s="13"/>
      <c r="I49" s="14"/>
      <c r="J49" s="12"/>
      <c r="K49" s="28">
        <f t="shared" si="3"/>
        <v>0</v>
      </c>
      <c r="L49" s="28">
        <f t="shared" si="4"/>
        <v>0</v>
      </c>
      <c r="M49" s="12"/>
      <c r="N49" s="12"/>
      <c r="O49" s="31">
        <f t="shared" si="5"/>
        <v>0</v>
      </c>
    </row>
    <row r="50" spans="2:15" s="3" customFormat="1" x14ac:dyDescent="0.45">
      <c r="B50" s="15" t="s">
        <v>105</v>
      </c>
      <c r="C50" s="87"/>
      <c r="D50" s="88"/>
      <c r="E50" s="88"/>
      <c r="F50" s="88"/>
      <c r="G50" s="89"/>
      <c r="H50" s="13"/>
      <c r="I50" s="14"/>
      <c r="J50" s="12"/>
      <c r="K50" s="28">
        <f t="shared" si="3"/>
        <v>0</v>
      </c>
      <c r="L50" s="28">
        <f t="shared" si="4"/>
        <v>0</v>
      </c>
      <c r="M50" s="12"/>
      <c r="N50" s="12"/>
      <c r="O50" s="31">
        <f t="shared" si="5"/>
        <v>0</v>
      </c>
    </row>
    <row r="51" spans="2:15" s="3" customFormat="1" x14ac:dyDescent="0.45">
      <c r="B51" s="15" t="s">
        <v>106</v>
      </c>
      <c r="C51" s="87"/>
      <c r="D51" s="88"/>
      <c r="E51" s="88"/>
      <c r="F51" s="88"/>
      <c r="G51" s="89"/>
      <c r="H51" s="13"/>
      <c r="I51" s="14"/>
      <c r="J51" s="12"/>
      <c r="K51" s="28">
        <f t="shared" si="3"/>
        <v>0</v>
      </c>
      <c r="L51" s="28">
        <f t="shared" si="4"/>
        <v>0</v>
      </c>
      <c r="M51" s="12"/>
      <c r="N51" s="12"/>
      <c r="O51" s="31">
        <f t="shared" si="5"/>
        <v>0</v>
      </c>
    </row>
    <row r="52" spans="2:15" x14ac:dyDescent="0.45">
      <c r="B52" s="6" t="s">
        <v>13</v>
      </c>
      <c r="C52" s="96" t="s">
        <v>51</v>
      </c>
      <c r="D52" s="97"/>
      <c r="E52" s="97"/>
      <c r="F52" s="97"/>
      <c r="G52" s="98"/>
      <c r="H52" s="103" t="s">
        <v>52</v>
      </c>
      <c r="I52" s="104"/>
      <c r="J52" s="105"/>
      <c r="K52" s="27">
        <f>SUM(K53:K62)</f>
        <v>0</v>
      </c>
      <c r="L52" s="27">
        <f>SUM(L53:L62)</f>
        <v>0</v>
      </c>
      <c r="M52" s="7"/>
      <c r="N52" s="7"/>
      <c r="O52" s="27">
        <f>SUM(O53:O62)</f>
        <v>0</v>
      </c>
    </row>
    <row r="53" spans="2:15" x14ac:dyDescent="0.45">
      <c r="B53" s="8" t="s">
        <v>14</v>
      </c>
      <c r="C53" s="87"/>
      <c r="D53" s="88"/>
      <c r="E53" s="88"/>
      <c r="F53" s="88"/>
      <c r="G53" s="89"/>
      <c r="H53" s="13"/>
      <c r="I53" s="14"/>
      <c r="J53" s="17"/>
      <c r="K53" s="28">
        <f>J53*I53</f>
        <v>0</v>
      </c>
      <c r="L53" s="28">
        <f>M53*N53</f>
        <v>0</v>
      </c>
      <c r="M53" s="12"/>
      <c r="N53" s="12"/>
      <c r="O53" s="31">
        <f>K53+L53</f>
        <v>0</v>
      </c>
    </row>
    <row r="54" spans="2:15" x14ac:dyDescent="0.45">
      <c r="B54" s="8" t="s">
        <v>107</v>
      </c>
      <c r="C54" s="87"/>
      <c r="D54" s="88"/>
      <c r="E54" s="88"/>
      <c r="F54" s="88"/>
      <c r="G54" s="89"/>
      <c r="H54" s="13"/>
      <c r="I54" s="14"/>
      <c r="J54" s="17"/>
      <c r="K54" s="28">
        <f t="shared" ref="K54:K62" si="6">J54*I54</f>
        <v>0</v>
      </c>
      <c r="L54" s="28">
        <f t="shared" ref="L54:L62" si="7">M54*N54</f>
        <v>0</v>
      </c>
      <c r="M54" s="12"/>
      <c r="N54" s="12"/>
      <c r="O54" s="31">
        <f t="shared" ref="O54:O62" si="8">K54+L54</f>
        <v>0</v>
      </c>
    </row>
    <row r="55" spans="2:15" x14ac:dyDescent="0.45">
      <c r="B55" s="8" t="s">
        <v>108</v>
      </c>
      <c r="C55" s="87"/>
      <c r="D55" s="88"/>
      <c r="E55" s="88"/>
      <c r="F55" s="88"/>
      <c r="G55" s="89"/>
      <c r="H55" s="13"/>
      <c r="I55" s="14"/>
      <c r="J55" s="17"/>
      <c r="K55" s="28">
        <f t="shared" si="6"/>
        <v>0</v>
      </c>
      <c r="L55" s="28">
        <f t="shared" si="7"/>
        <v>0</v>
      </c>
      <c r="M55" s="12"/>
      <c r="N55" s="12"/>
      <c r="O55" s="31">
        <f t="shared" si="8"/>
        <v>0</v>
      </c>
    </row>
    <row r="56" spans="2:15" x14ac:dyDescent="0.45">
      <c r="B56" s="8" t="s">
        <v>109</v>
      </c>
      <c r="C56" s="87"/>
      <c r="D56" s="88"/>
      <c r="E56" s="88"/>
      <c r="F56" s="88"/>
      <c r="G56" s="89"/>
      <c r="H56" s="13"/>
      <c r="I56" s="14"/>
      <c r="J56" s="17"/>
      <c r="K56" s="28">
        <f t="shared" si="6"/>
        <v>0</v>
      </c>
      <c r="L56" s="28">
        <f t="shared" si="7"/>
        <v>0</v>
      </c>
      <c r="M56" s="12"/>
      <c r="N56" s="12"/>
      <c r="O56" s="31">
        <f t="shared" si="8"/>
        <v>0</v>
      </c>
    </row>
    <row r="57" spans="2:15" x14ac:dyDescent="0.45">
      <c r="B57" s="8" t="s">
        <v>110</v>
      </c>
      <c r="C57" s="87"/>
      <c r="D57" s="88"/>
      <c r="E57" s="88"/>
      <c r="F57" s="88"/>
      <c r="G57" s="89"/>
      <c r="H57" s="13"/>
      <c r="I57" s="14"/>
      <c r="J57" s="17"/>
      <c r="K57" s="28">
        <f t="shared" si="6"/>
        <v>0</v>
      </c>
      <c r="L57" s="28">
        <f t="shared" si="7"/>
        <v>0</v>
      </c>
      <c r="M57" s="12"/>
      <c r="N57" s="12"/>
      <c r="O57" s="31">
        <f t="shared" si="8"/>
        <v>0</v>
      </c>
    </row>
    <row r="58" spans="2:15" x14ac:dyDescent="0.45">
      <c r="B58" s="8" t="s">
        <v>111</v>
      </c>
      <c r="C58" s="87"/>
      <c r="D58" s="88"/>
      <c r="E58" s="88"/>
      <c r="F58" s="88"/>
      <c r="G58" s="89"/>
      <c r="H58" s="13"/>
      <c r="I58" s="14"/>
      <c r="J58" s="17"/>
      <c r="K58" s="28">
        <f t="shared" si="6"/>
        <v>0</v>
      </c>
      <c r="L58" s="28">
        <f t="shared" si="7"/>
        <v>0</v>
      </c>
      <c r="M58" s="12"/>
      <c r="N58" s="12"/>
      <c r="O58" s="31">
        <f t="shared" si="8"/>
        <v>0</v>
      </c>
    </row>
    <row r="59" spans="2:15" x14ac:dyDescent="0.45">
      <c r="B59" s="8" t="s">
        <v>112</v>
      </c>
      <c r="C59" s="87"/>
      <c r="D59" s="88"/>
      <c r="E59" s="88"/>
      <c r="F59" s="88"/>
      <c r="G59" s="89"/>
      <c r="H59" s="13"/>
      <c r="I59" s="14"/>
      <c r="J59" s="17"/>
      <c r="K59" s="28">
        <f t="shared" si="6"/>
        <v>0</v>
      </c>
      <c r="L59" s="28">
        <f t="shared" si="7"/>
        <v>0</v>
      </c>
      <c r="M59" s="12"/>
      <c r="N59" s="12"/>
      <c r="O59" s="31">
        <f t="shared" si="8"/>
        <v>0</v>
      </c>
    </row>
    <row r="60" spans="2:15" x14ac:dyDescent="0.45">
      <c r="B60" s="8" t="s">
        <v>113</v>
      </c>
      <c r="C60" s="87"/>
      <c r="D60" s="88"/>
      <c r="E60" s="88"/>
      <c r="F60" s="88"/>
      <c r="G60" s="89"/>
      <c r="H60" s="13"/>
      <c r="I60" s="14"/>
      <c r="J60" s="17"/>
      <c r="K60" s="28">
        <f t="shared" si="6"/>
        <v>0</v>
      </c>
      <c r="L60" s="28">
        <f t="shared" si="7"/>
        <v>0</v>
      </c>
      <c r="M60" s="12"/>
      <c r="N60" s="12"/>
      <c r="O60" s="31">
        <f t="shared" si="8"/>
        <v>0</v>
      </c>
    </row>
    <row r="61" spans="2:15" x14ac:dyDescent="0.45">
      <c r="B61" s="8" t="s">
        <v>187</v>
      </c>
      <c r="C61" s="87"/>
      <c r="D61" s="88"/>
      <c r="E61" s="88"/>
      <c r="F61" s="88"/>
      <c r="G61" s="89"/>
      <c r="H61" s="13"/>
      <c r="I61" s="14"/>
      <c r="J61" s="17"/>
      <c r="K61" s="28">
        <f t="shared" si="6"/>
        <v>0</v>
      </c>
      <c r="L61" s="28">
        <f t="shared" si="7"/>
        <v>0</v>
      </c>
      <c r="M61" s="12"/>
      <c r="N61" s="12"/>
      <c r="O61" s="31">
        <f t="shared" si="8"/>
        <v>0</v>
      </c>
    </row>
    <row r="62" spans="2:15" x14ac:dyDescent="0.45">
      <c r="B62" s="8" t="s">
        <v>188</v>
      </c>
      <c r="C62" s="87"/>
      <c r="D62" s="88"/>
      <c r="E62" s="88"/>
      <c r="F62" s="88"/>
      <c r="G62" s="89"/>
      <c r="H62" s="13"/>
      <c r="I62" s="14"/>
      <c r="J62" s="17"/>
      <c r="K62" s="28">
        <f t="shared" si="6"/>
        <v>0</v>
      </c>
      <c r="L62" s="28">
        <f t="shared" si="7"/>
        <v>0</v>
      </c>
      <c r="M62" s="12"/>
      <c r="N62" s="12"/>
      <c r="O62" s="31">
        <f t="shared" si="8"/>
        <v>0</v>
      </c>
    </row>
    <row r="63" spans="2:15" x14ac:dyDescent="0.45">
      <c r="B63" s="6" t="s">
        <v>15</v>
      </c>
      <c r="C63" s="96" t="s">
        <v>33</v>
      </c>
      <c r="D63" s="97"/>
      <c r="E63" s="97"/>
      <c r="F63" s="97"/>
      <c r="G63" s="98"/>
      <c r="H63" s="93" t="s">
        <v>34</v>
      </c>
      <c r="I63" s="94"/>
      <c r="J63" s="95"/>
      <c r="K63" s="27">
        <f>SUM(K64:K76)</f>
        <v>0</v>
      </c>
      <c r="L63" s="27">
        <f>SUM(L64:L76)</f>
        <v>0</v>
      </c>
      <c r="M63" s="7"/>
      <c r="N63" s="7"/>
      <c r="O63" s="27">
        <f>SUM(O64:O76)</f>
        <v>0</v>
      </c>
    </row>
    <row r="64" spans="2:15" s="3" customFormat="1" x14ac:dyDescent="0.45">
      <c r="B64" s="5" t="s">
        <v>16</v>
      </c>
      <c r="C64" s="109"/>
      <c r="D64" s="109"/>
      <c r="E64" s="109"/>
      <c r="F64" s="109"/>
      <c r="G64" s="109"/>
      <c r="H64" s="13"/>
      <c r="I64" s="14"/>
      <c r="J64" s="12"/>
      <c r="K64" s="28">
        <f>J64*I64</f>
        <v>0</v>
      </c>
      <c r="L64" s="28">
        <f>M64*N64</f>
        <v>0</v>
      </c>
      <c r="M64" s="12"/>
      <c r="N64" s="12"/>
      <c r="O64" s="31">
        <f>K64+L64</f>
        <v>0</v>
      </c>
    </row>
    <row r="65" spans="2:15" s="3" customFormat="1" x14ac:dyDescent="0.45">
      <c r="B65" s="5" t="s">
        <v>17</v>
      </c>
      <c r="C65" s="109"/>
      <c r="D65" s="109"/>
      <c r="E65" s="109"/>
      <c r="F65" s="109"/>
      <c r="G65" s="109"/>
      <c r="H65" s="13"/>
      <c r="I65" s="14"/>
      <c r="J65" s="12"/>
      <c r="K65" s="28">
        <f t="shared" ref="K65:K76" si="9">J65*I65</f>
        <v>0</v>
      </c>
      <c r="L65" s="28">
        <f t="shared" ref="L65:L76" si="10">M65*N65</f>
        <v>0</v>
      </c>
      <c r="M65" s="12"/>
      <c r="N65" s="12"/>
      <c r="O65" s="31">
        <f t="shared" ref="O65:O76" si="11">K65+L65</f>
        <v>0</v>
      </c>
    </row>
    <row r="66" spans="2:15" s="3" customFormat="1" x14ac:dyDescent="0.45">
      <c r="B66" s="5" t="s">
        <v>38</v>
      </c>
      <c r="C66" s="87"/>
      <c r="D66" s="88"/>
      <c r="E66" s="88"/>
      <c r="F66" s="88"/>
      <c r="G66" s="89"/>
      <c r="H66" s="13"/>
      <c r="I66" s="14"/>
      <c r="J66" s="12"/>
      <c r="K66" s="28">
        <f t="shared" si="9"/>
        <v>0</v>
      </c>
      <c r="L66" s="28">
        <f t="shared" si="10"/>
        <v>0</v>
      </c>
      <c r="M66" s="12"/>
      <c r="N66" s="12"/>
      <c r="O66" s="31">
        <f t="shared" si="11"/>
        <v>0</v>
      </c>
    </row>
    <row r="67" spans="2:15" s="3" customFormat="1" x14ac:dyDescent="0.45">
      <c r="B67" s="5" t="s">
        <v>39</v>
      </c>
      <c r="C67" s="87"/>
      <c r="D67" s="88"/>
      <c r="E67" s="88"/>
      <c r="F67" s="88"/>
      <c r="G67" s="89"/>
      <c r="H67" s="13"/>
      <c r="I67" s="14"/>
      <c r="J67" s="12"/>
      <c r="K67" s="28">
        <f t="shared" si="9"/>
        <v>0</v>
      </c>
      <c r="L67" s="28">
        <f t="shared" si="10"/>
        <v>0</v>
      </c>
      <c r="M67" s="12"/>
      <c r="N67" s="12"/>
      <c r="O67" s="31">
        <f t="shared" si="11"/>
        <v>0</v>
      </c>
    </row>
    <row r="68" spans="2:15" s="3" customFormat="1" x14ac:dyDescent="0.45">
      <c r="B68" s="5" t="s">
        <v>114</v>
      </c>
      <c r="C68" s="87"/>
      <c r="D68" s="88"/>
      <c r="E68" s="88"/>
      <c r="F68" s="88"/>
      <c r="G68" s="89"/>
      <c r="H68" s="13"/>
      <c r="I68" s="14"/>
      <c r="J68" s="12"/>
      <c r="K68" s="28">
        <f t="shared" si="9"/>
        <v>0</v>
      </c>
      <c r="L68" s="28">
        <f t="shared" si="10"/>
        <v>0</v>
      </c>
      <c r="M68" s="12"/>
      <c r="N68" s="12"/>
      <c r="O68" s="31">
        <f t="shared" si="11"/>
        <v>0</v>
      </c>
    </row>
    <row r="69" spans="2:15" s="3" customFormat="1" x14ac:dyDescent="0.45">
      <c r="B69" s="5" t="s">
        <v>115</v>
      </c>
      <c r="C69" s="87"/>
      <c r="D69" s="88"/>
      <c r="E69" s="88"/>
      <c r="F69" s="88"/>
      <c r="G69" s="89"/>
      <c r="H69" s="13"/>
      <c r="I69" s="14"/>
      <c r="J69" s="12"/>
      <c r="K69" s="28">
        <f t="shared" si="9"/>
        <v>0</v>
      </c>
      <c r="L69" s="28">
        <f t="shared" si="10"/>
        <v>0</v>
      </c>
      <c r="M69" s="12"/>
      <c r="N69" s="12"/>
      <c r="O69" s="31">
        <f t="shared" si="11"/>
        <v>0</v>
      </c>
    </row>
    <row r="70" spans="2:15" s="3" customFormat="1" x14ac:dyDescent="0.45">
      <c r="B70" s="5" t="s">
        <v>116</v>
      </c>
      <c r="C70" s="87"/>
      <c r="D70" s="88"/>
      <c r="E70" s="88"/>
      <c r="F70" s="88"/>
      <c r="G70" s="89"/>
      <c r="H70" s="13"/>
      <c r="I70" s="14"/>
      <c r="J70" s="12"/>
      <c r="K70" s="28">
        <f t="shared" si="9"/>
        <v>0</v>
      </c>
      <c r="L70" s="28">
        <f t="shared" si="10"/>
        <v>0</v>
      </c>
      <c r="M70" s="12"/>
      <c r="N70" s="12"/>
      <c r="O70" s="31">
        <f t="shared" si="11"/>
        <v>0</v>
      </c>
    </row>
    <row r="71" spans="2:15" s="3" customFormat="1" x14ac:dyDescent="0.45">
      <c r="B71" s="5" t="s">
        <v>117</v>
      </c>
      <c r="C71" s="87"/>
      <c r="D71" s="88"/>
      <c r="E71" s="88"/>
      <c r="F71" s="88"/>
      <c r="G71" s="89"/>
      <c r="H71" s="13"/>
      <c r="I71" s="14"/>
      <c r="J71" s="12"/>
      <c r="K71" s="28">
        <f t="shared" si="9"/>
        <v>0</v>
      </c>
      <c r="L71" s="28">
        <f t="shared" si="10"/>
        <v>0</v>
      </c>
      <c r="M71" s="12"/>
      <c r="N71" s="12"/>
      <c r="O71" s="31">
        <f t="shared" si="11"/>
        <v>0</v>
      </c>
    </row>
    <row r="72" spans="2:15" s="3" customFormat="1" x14ac:dyDescent="0.45">
      <c r="B72" s="5" t="s">
        <v>118</v>
      </c>
      <c r="C72" s="87"/>
      <c r="D72" s="88"/>
      <c r="E72" s="88"/>
      <c r="F72" s="88"/>
      <c r="G72" s="89"/>
      <c r="H72" s="13"/>
      <c r="I72" s="14"/>
      <c r="J72" s="12"/>
      <c r="K72" s="28">
        <f t="shared" si="9"/>
        <v>0</v>
      </c>
      <c r="L72" s="28">
        <f t="shared" si="10"/>
        <v>0</v>
      </c>
      <c r="M72" s="12"/>
      <c r="N72" s="12"/>
      <c r="O72" s="31">
        <f t="shared" si="11"/>
        <v>0</v>
      </c>
    </row>
    <row r="73" spans="2:15" s="3" customFormat="1" x14ac:dyDescent="0.45">
      <c r="B73" s="5" t="s">
        <v>119</v>
      </c>
      <c r="C73" s="87"/>
      <c r="D73" s="88"/>
      <c r="E73" s="88"/>
      <c r="F73" s="88"/>
      <c r="G73" s="89"/>
      <c r="H73" s="13"/>
      <c r="I73" s="14"/>
      <c r="J73" s="12"/>
      <c r="K73" s="28">
        <f t="shared" si="9"/>
        <v>0</v>
      </c>
      <c r="L73" s="28">
        <f t="shared" si="10"/>
        <v>0</v>
      </c>
      <c r="M73" s="12"/>
      <c r="N73" s="12"/>
      <c r="O73" s="31">
        <f t="shared" si="11"/>
        <v>0</v>
      </c>
    </row>
    <row r="74" spans="2:15" s="3" customFormat="1" x14ac:dyDescent="0.45">
      <c r="B74" s="5" t="s">
        <v>120</v>
      </c>
      <c r="C74" s="87"/>
      <c r="D74" s="88"/>
      <c r="E74" s="88"/>
      <c r="F74" s="88"/>
      <c r="G74" s="89"/>
      <c r="H74" s="13"/>
      <c r="I74" s="14"/>
      <c r="J74" s="12"/>
      <c r="K74" s="28">
        <f t="shared" si="9"/>
        <v>0</v>
      </c>
      <c r="L74" s="28">
        <f t="shared" si="10"/>
        <v>0</v>
      </c>
      <c r="M74" s="12"/>
      <c r="N74" s="12"/>
      <c r="O74" s="31">
        <f t="shared" si="11"/>
        <v>0</v>
      </c>
    </row>
    <row r="75" spans="2:15" s="3" customFormat="1" x14ac:dyDescent="0.45">
      <c r="B75" s="5" t="s">
        <v>121</v>
      </c>
      <c r="C75" s="87"/>
      <c r="D75" s="88"/>
      <c r="E75" s="88"/>
      <c r="F75" s="88"/>
      <c r="G75" s="89"/>
      <c r="H75" s="13"/>
      <c r="I75" s="14"/>
      <c r="J75" s="12"/>
      <c r="K75" s="28">
        <f t="shared" si="9"/>
        <v>0</v>
      </c>
      <c r="L75" s="28">
        <f t="shared" si="10"/>
        <v>0</v>
      </c>
      <c r="M75" s="12"/>
      <c r="N75" s="12"/>
      <c r="O75" s="31">
        <f t="shared" si="11"/>
        <v>0</v>
      </c>
    </row>
    <row r="76" spans="2:15" s="3" customFormat="1" x14ac:dyDescent="0.45">
      <c r="B76" s="5" t="s">
        <v>122</v>
      </c>
      <c r="C76" s="87"/>
      <c r="D76" s="88"/>
      <c r="E76" s="88"/>
      <c r="F76" s="88"/>
      <c r="G76" s="89"/>
      <c r="H76" s="13"/>
      <c r="I76" s="14"/>
      <c r="J76" s="12"/>
      <c r="K76" s="28">
        <f t="shared" si="9"/>
        <v>0</v>
      </c>
      <c r="L76" s="28">
        <f t="shared" si="10"/>
        <v>0</v>
      </c>
      <c r="M76" s="12"/>
      <c r="N76" s="12"/>
      <c r="O76" s="31">
        <f t="shared" si="11"/>
        <v>0</v>
      </c>
    </row>
    <row r="77" spans="2:15" x14ac:dyDescent="0.45">
      <c r="B77" s="6" t="s">
        <v>22</v>
      </c>
      <c r="C77" s="96" t="s">
        <v>35</v>
      </c>
      <c r="D77" s="97"/>
      <c r="E77" s="97"/>
      <c r="F77" s="97"/>
      <c r="G77" s="98"/>
      <c r="H77" s="93" t="s">
        <v>36</v>
      </c>
      <c r="I77" s="94"/>
      <c r="J77" s="95"/>
      <c r="K77" s="27">
        <f>SUM(K78:K84)</f>
        <v>0</v>
      </c>
      <c r="L77" s="27">
        <f>SUM(L78:L84)</f>
        <v>0</v>
      </c>
      <c r="M77" s="7"/>
      <c r="N77" s="7"/>
      <c r="O77" s="27">
        <f>SUM(O78:O84)</f>
        <v>0</v>
      </c>
    </row>
    <row r="78" spans="2:15" s="3" customFormat="1" x14ac:dyDescent="0.45">
      <c r="B78" s="5" t="s">
        <v>18</v>
      </c>
      <c r="C78" s="87"/>
      <c r="D78" s="88"/>
      <c r="E78" s="88"/>
      <c r="F78" s="88"/>
      <c r="G78" s="89"/>
      <c r="H78" s="13"/>
      <c r="I78" s="14"/>
      <c r="J78" s="12"/>
      <c r="K78" s="28">
        <f>J78*I78</f>
        <v>0</v>
      </c>
      <c r="L78" s="28">
        <f>M78*N78</f>
        <v>0</v>
      </c>
      <c r="M78" s="12"/>
      <c r="N78" s="12"/>
      <c r="O78" s="31">
        <f>K78+L78</f>
        <v>0</v>
      </c>
    </row>
    <row r="79" spans="2:15" s="3" customFormat="1" x14ac:dyDescent="0.45">
      <c r="B79" s="5" t="s">
        <v>19</v>
      </c>
      <c r="C79" s="87"/>
      <c r="D79" s="88"/>
      <c r="E79" s="88"/>
      <c r="F79" s="88"/>
      <c r="G79" s="89"/>
      <c r="H79" s="13"/>
      <c r="I79" s="14"/>
      <c r="J79" s="12"/>
      <c r="K79" s="28">
        <f t="shared" ref="K79:K84" si="12">J79*I79</f>
        <v>0</v>
      </c>
      <c r="L79" s="28">
        <f t="shared" ref="L79:L84" si="13">M79*N79</f>
        <v>0</v>
      </c>
      <c r="M79" s="12"/>
      <c r="N79" s="12"/>
      <c r="O79" s="31">
        <f t="shared" ref="O79:O84" si="14">K79+L79</f>
        <v>0</v>
      </c>
    </row>
    <row r="80" spans="2:15" s="3" customFormat="1" x14ac:dyDescent="0.45">
      <c r="B80" s="5" t="s">
        <v>76</v>
      </c>
      <c r="C80" s="87"/>
      <c r="D80" s="88"/>
      <c r="E80" s="88"/>
      <c r="F80" s="88"/>
      <c r="G80" s="89"/>
      <c r="H80" s="13"/>
      <c r="I80" s="14"/>
      <c r="J80" s="12"/>
      <c r="K80" s="28">
        <f t="shared" si="12"/>
        <v>0</v>
      </c>
      <c r="L80" s="28">
        <f t="shared" si="13"/>
        <v>0</v>
      </c>
      <c r="M80" s="12"/>
      <c r="N80" s="12"/>
      <c r="O80" s="31">
        <f t="shared" si="14"/>
        <v>0</v>
      </c>
    </row>
    <row r="81" spans="2:15" s="3" customFormat="1" x14ac:dyDescent="0.45">
      <c r="B81" s="5" t="s">
        <v>123</v>
      </c>
      <c r="C81" s="87"/>
      <c r="D81" s="88"/>
      <c r="E81" s="88"/>
      <c r="F81" s="88"/>
      <c r="G81" s="89"/>
      <c r="H81" s="13"/>
      <c r="I81" s="14"/>
      <c r="J81" s="12"/>
      <c r="K81" s="28">
        <f t="shared" si="12"/>
        <v>0</v>
      </c>
      <c r="L81" s="28">
        <f t="shared" si="13"/>
        <v>0</v>
      </c>
      <c r="M81" s="12"/>
      <c r="N81" s="12"/>
      <c r="O81" s="31">
        <f t="shared" si="14"/>
        <v>0</v>
      </c>
    </row>
    <row r="82" spans="2:15" s="3" customFormat="1" x14ac:dyDescent="0.45">
      <c r="B82" s="5" t="s">
        <v>124</v>
      </c>
      <c r="C82" s="87"/>
      <c r="D82" s="88"/>
      <c r="E82" s="88"/>
      <c r="F82" s="88"/>
      <c r="G82" s="89"/>
      <c r="H82" s="13"/>
      <c r="I82" s="14"/>
      <c r="J82" s="12"/>
      <c r="K82" s="28">
        <f t="shared" si="12"/>
        <v>0</v>
      </c>
      <c r="L82" s="28">
        <f t="shared" si="13"/>
        <v>0</v>
      </c>
      <c r="M82" s="12"/>
      <c r="N82" s="12"/>
      <c r="O82" s="31">
        <f t="shared" si="14"/>
        <v>0</v>
      </c>
    </row>
    <row r="83" spans="2:15" s="3" customFormat="1" x14ac:dyDescent="0.45">
      <c r="B83" s="5" t="s">
        <v>125</v>
      </c>
      <c r="C83" s="87"/>
      <c r="D83" s="88"/>
      <c r="E83" s="88"/>
      <c r="F83" s="88"/>
      <c r="G83" s="89"/>
      <c r="H83" s="13"/>
      <c r="I83" s="14"/>
      <c r="J83" s="12"/>
      <c r="K83" s="28">
        <f t="shared" si="12"/>
        <v>0</v>
      </c>
      <c r="L83" s="28">
        <f t="shared" si="13"/>
        <v>0</v>
      </c>
      <c r="M83" s="12"/>
      <c r="N83" s="12"/>
      <c r="O83" s="31">
        <f t="shared" si="14"/>
        <v>0</v>
      </c>
    </row>
    <row r="84" spans="2:15" s="3" customFormat="1" x14ac:dyDescent="0.45">
      <c r="B84" s="5" t="s">
        <v>126</v>
      </c>
      <c r="C84" s="87"/>
      <c r="D84" s="88"/>
      <c r="E84" s="88"/>
      <c r="F84" s="88"/>
      <c r="G84" s="89"/>
      <c r="H84" s="13"/>
      <c r="I84" s="14"/>
      <c r="J84" s="12"/>
      <c r="K84" s="28">
        <f t="shared" si="12"/>
        <v>0</v>
      </c>
      <c r="L84" s="28">
        <f t="shared" si="13"/>
        <v>0</v>
      </c>
      <c r="M84" s="12"/>
      <c r="N84" s="12"/>
      <c r="O84" s="31">
        <f t="shared" si="14"/>
        <v>0</v>
      </c>
    </row>
    <row r="85" spans="2:15" ht="33" customHeight="1" x14ac:dyDescent="0.45">
      <c r="B85" s="6" t="s">
        <v>23</v>
      </c>
      <c r="C85" s="106" t="s">
        <v>40</v>
      </c>
      <c r="D85" s="107"/>
      <c r="E85" s="107"/>
      <c r="F85" s="107"/>
      <c r="G85" s="108"/>
      <c r="H85" s="93" t="s">
        <v>37</v>
      </c>
      <c r="I85" s="94"/>
      <c r="J85" s="95"/>
      <c r="K85" s="27">
        <f>SUM(K86:K105)</f>
        <v>0</v>
      </c>
      <c r="L85" s="27">
        <f>SUM(L86:L105)</f>
        <v>0</v>
      </c>
      <c r="M85" s="7"/>
      <c r="N85" s="7"/>
      <c r="O85" s="27">
        <f>SUM(O86:O105)</f>
        <v>0</v>
      </c>
    </row>
    <row r="86" spans="2:15" s="3" customFormat="1" x14ac:dyDescent="0.45">
      <c r="B86" s="5" t="s">
        <v>20</v>
      </c>
      <c r="C86" s="90"/>
      <c r="D86" s="91"/>
      <c r="E86" s="91"/>
      <c r="F86" s="91"/>
      <c r="G86" s="92"/>
      <c r="H86" s="47"/>
      <c r="I86" s="47"/>
      <c r="J86" s="12"/>
      <c r="K86" s="28">
        <f>J86*I86</f>
        <v>0</v>
      </c>
      <c r="L86" s="28">
        <f>N86*M86</f>
        <v>0</v>
      </c>
      <c r="M86" s="12"/>
      <c r="N86" s="12"/>
      <c r="O86" s="31">
        <f>K86+L86</f>
        <v>0</v>
      </c>
    </row>
    <row r="87" spans="2:15" s="3" customFormat="1" x14ac:dyDescent="0.45">
      <c r="B87" s="5" t="s">
        <v>21</v>
      </c>
      <c r="C87" s="87"/>
      <c r="D87" s="88"/>
      <c r="E87" s="88"/>
      <c r="F87" s="88"/>
      <c r="G87" s="89"/>
      <c r="H87" s="13"/>
      <c r="I87" s="14"/>
      <c r="J87" s="12"/>
      <c r="K87" s="28">
        <f t="shared" ref="K87:K105" si="15">J87*I87</f>
        <v>0</v>
      </c>
      <c r="L87" s="28">
        <f t="shared" ref="L87:L105" si="16">N87*M87</f>
        <v>0</v>
      </c>
      <c r="M87" s="12"/>
      <c r="N87" s="12"/>
      <c r="O87" s="31">
        <f t="shared" ref="O87:O105" si="17">K87+L87</f>
        <v>0</v>
      </c>
    </row>
    <row r="88" spans="2:15" s="3" customFormat="1" x14ac:dyDescent="0.45">
      <c r="B88" s="5" t="s">
        <v>127</v>
      </c>
      <c r="C88" s="87"/>
      <c r="D88" s="88"/>
      <c r="E88" s="88"/>
      <c r="F88" s="88"/>
      <c r="G88" s="89"/>
      <c r="H88" s="13"/>
      <c r="I88" s="14"/>
      <c r="J88" s="12"/>
      <c r="K88" s="28">
        <f t="shared" si="15"/>
        <v>0</v>
      </c>
      <c r="L88" s="28">
        <f t="shared" si="16"/>
        <v>0</v>
      </c>
      <c r="M88" s="12"/>
      <c r="N88" s="12"/>
      <c r="O88" s="31">
        <f t="shared" si="17"/>
        <v>0</v>
      </c>
    </row>
    <row r="89" spans="2:15" s="3" customFormat="1" x14ac:dyDescent="0.45">
      <c r="B89" s="5" t="s">
        <v>128</v>
      </c>
      <c r="C89" s="87"/>
      <c r="D89" s="88"/>
      <c r="E89" s="88"/>
      <c r="F89" s="88"/>
      <c r="G89" s="89"/>
      <c r="H89" s="13"/>
      <c r="I89" s="14"/>
      <c r="J89" s="12"/>
      <c r="K89" s="28">
        <f t="shared" si="15"/>
        <v>0</v>
      </c>
      <c r="L89" s="28">
        <f t="shared" si="16"/>
        <v>0</v>
      </c>
      <c r="M89" s="12"/>
      <c r="N89" s="12"/>
      <c r="O89" s="31">
        <f t="shared" si="17"/>
        <v>0</v>
      </c>
    </row>
    <row r="90" spans="2:15" s="3" customFormat="1" x14ac:dyDescent="0.45">
      <c r="B90" s="5" t="s">
        <v>129</v>
      </c>
      <c r="C90" s="87"/>
      <c r="D90" s="88"/>
      <c r="E90" s="88"/>
      <c r="F90" s="88"/>
      <c r="G90" s="89"/>
      <c r="H90" s="13"/>
      <c r="I90" s="14"/>
      <c r="J90" s="12"/>
      <c r="K90" s="28">
        <f t="shared" si="15"/>
        <v>0</v>
      </c>
      <c r="L90" s="28">
        <f t="shared" si="16"/>
        <v>0</v>
      </c>
      <c r="M90" s="12"/>
      <c r="N90" s="12"/>
      <c r="O90" s="31">
        <f t="shared" si="17"/>
        <v>0</v>
      </c>
    </row>
    <row r="91" spans="2:15" s="3" customFormat="1" x14ac:dyDescent="0.45">
      <c r="B91" s="5" t="s">
        <v>130</v>
      </c>
      <c r="C91" s="87"/>
      <c r="D91" s="88"/>
      <c r="E91" s="88"/>
      <c r="F91" s="88"/>
      <c r="G91" s="89"/>
      <c r="H91" s="13"/>
      <c r="I91" s="14"/>
      <c r="J91" s="12"/>
      <c r="K91" s="28">
        <f t="shared" si="15"/>
        <v>0</v>
      </c>
      <c r="L91" s="28">
        <f t="shared" si="16"/>
        <v>0</v>
      </c>
      <c r="M91" s="12"/>
      <c r="N91" s="12"/>
      <c r="O91" s="31">
        <f t="shared" si="17"/>
        <v>0</v>
      </c>
    </row>
    <row r="92" spans="2:15" s="3" customFormat="1" x14ac:dyDescent="0.45">
      <c r="B92" s="5" t="s">
        <v>131</v>
      </c>
      <c r="C92" s="87"/>
      <c r="D92" s="88"/>
      <c r="E92" s="88"/>
      <c r="F92" s="88"/>
      <c r="G92" s="89"/>
      <c r="H92" s="13"/>
      <c r="I92" s="14"/>
      <c r="J92" s="12"/>
      <c r="K92" s="28">
        <f t="shared" si="15"/>
        <v>0</v>
      </c>
      <c r="L92" s="28">
        <f t="shared" si="16"/>
        <v>0</v>
      </c>
      <c r="M92" s="12"/>
      <c r="N92" s="12"/>
      <c r="O92" s="31">
        <f t="shared" si="17"/>
        <v>0</v>
      </c>
    </row>
    <row r="93" spans="2:15" s="3" customFormat="1" x14ac:dyDescent="0.45">
      <c r="B93" s="5" t="s">
        <v>132</v>
      </c>
      <c r="C93" s="87"/>
      <c r="D93" s="88"/>
      <c r="E93" s="88"/>
      <c r="F93" s="88"/>
      <c r="G93" s="89"/>
      <c r="H93" s="13"/>
      <c r="I93" s="14"/>
      <c r="J93" s="12"/>
      <c r="K93" s="28">
        <f t="shared" si="15"/>
        <v>0</v>
      </c>
      <c r="L93" s="28">
        <f t="shared" si="16"/>
        <v>0</v>
      </c>
      <c r="M93" s="12"/>
      <c r="N93" s="12"/>
      <c r="O93" s="31">
        <f t="shared" si="17"/>
        <v>0</v>
      </c>
    </row>
    <row r="94" spans="2:15" s="3" customFormat="1" x14ac:dyDescent="0.45">
      <c r="B94" s="5" t="s">
        <v>133</v>
      </c>
      <c r="C94" s="87"/>
      <c r="D94" s="88"/>
      <c r="E94" s="88"/>
      <c r="F94" s="88"/>
      <c r="G94" s="89"/>
      <c r="H94" s="13"/>
      <c r="I94" s="14"/>
      <c r="J94" s="12"/>
      <c r="K94" s="28">
        <f t="shared" si="15"/>
        <v>0</v>
      </c>
      <c r="L94" s="28">
        <f t="shared" si="16"/>
        <v>0</v>
      </c>
      <c r="M94" s="12"/>
      <c r="N94" s="12"/>
      <c r="O94" s="31">
        <f t="shared" si="17"/>
        <v>0</v>
      </c>
    </row>
    <row r="95" spans="2:15" s="3" customFormat="1" x14ac:dyDescent="0.45">
      <c r="B95" s="5" t="s">
        <v>134</v>
      </c>
      <c r="C95" s="87"/>
      <c r="D95" s="88"/>
      <c r="E95" s="88"/>
      <c r="F95" s="88"/>
      <c r="G95" s="89"/>
      <c r="H95" s="13"/>
      <c r="I95" s="14"/>
      <c r="J95" s="12"/>
      <c r="K95" s="28">
        <f t="shared" si="15"/>
        <v>0</v>
      </c>
      <c r="L95" s="28">
        <f t="shared" si="16"/>
        <v>0</v>
      </c>
      <c r="M95" s="12"/>
      <c r="N95" s="12"/>
      <c r="O95" s="31">
        <f t="shared" si="17"/>
        <v>0</v>
      </c>
    </row>
    <row r="96" spans="2:15" s="3" customFormat="1" x14ac:dyDescent="0.45">
      <c r="B96" s="5" t="s">
        <v>135</v>
      </c>
      <c r="C96" s="87"/>
      <c r="D96" s="88"/>
      <c r="E96" s="88"/>
      <c r="F96" s="88"/>
      <c r="G96" s="89"/>
      <c r="H96" s="13"/>
      <c r="I96" s="14"/>
      <c r="J96" s="12"/>
      <c r="K96" s="28">
        <f t="shared" si="15"/>
        <v>0</v>
      </c>
      <c r="L96" s="28">
        <f t="shared" si="16"/>
        <v>0</v>
      </c>
      <c r="M96" s="12"/>
      <c r="N96" s="12"/>
      <c r="O96" s="31">
        <f t="shared" si="17"/>
        <v>0</v>
      </c>
    </row>
    <row r="97" spans="2:15" s="3" customFormat="1" x14ac:dyDescent="0.45">
      <c r="B97" s="5" t="s">
        <v>136</v>
      </c>
      <c r="C97" s="87"/>
      <c r="D97" s="88"/>
      <c r="E97" s="88"/>
      <c r="F97" s="88"/>
      <c r="G97" s="89"/>
      <c r="H97" s="13"/>
      <c r="I97" s="14"/>
      <c r="J97" s="12"/>
      <c r="K97" s="28">
        <f t="shared" si="15"/>
        <v>0</v>
      </c>
      <c r="L97" s="28">
        <f t="shared" si="16"/>
        <v>0</v>
      </c>
      <c r="M97" s="12"/>
      <c r="N97" s="12"/>
      <c r="O97" s="31">
        <f t="shared" si="17"/>
        <v>0</v>
      </c>
    </row>
    <row r="98" spans="2:15" s="3" customFormat="1" x14ac:dyDescent="0.45">
      <c r="B98" s="5" t="s">
        <v>137</v>
      </c>
      <c r="C98" s="87"/>
      <c r="D98" s="88"/>
      <c r="E98" s="88"/>
      <c r="F98" s="88"/>
      <c r="G98" s="89"/>
      <c r="H98" s="13"/>
      <c r="I98" s="14"/>
      <c r="J98" s="12"/>
      <c r="K98" s="28">
        <f t="shared" si="15"/>
        <v>0</v>
      </c>
      <c r="L98" s="28">
        <f t="shared" si="16"/>
        <v>0</v>
      </c>
      <c r="M98" s="12"/>
      <c r="N98" s="12"/>
      <c r="O98" s="31">
        <f t="shared" si="17"/>
        <v>0</v>
      </c>
    </row>
    <row r="99" spans="2:15" s="3" customFormat="1" x14ac:dyDescent="0.45">
      <c r="B99" s="5" t="s">
        <v>138</v>
      </c>
      <c r="C99" s="87"/>
      <c r="D99" s="88"/>
      <c r="E99" s="88"/>
      <c r="F99" s="88"/>
      <c r="G99" s="89"/>
      <c r="H99" s="13"/>
      <c r="I99" s="14"/>
      <c r="J99" s="12"/>
      <c r="K99" s="28">
        <f t="shared" si="15"/>
        <v>0</v>
      </c>
      <c r="L99" s="28">
        <f t="shared" si="16"/>
        <v>0</v>
      </c>
      <c r="M99" s="12"/>
      <c r="N99" s="12"/>
      <c r="O99" s="31">
        <f t="shared" si="17"/>
        <v>0</v>
      </c>
    </row>
    <row r="100" spans="2:15" s="3" customFormat="1" x14ac:dyDescent="0.45">
      <c r="B100" s="5" t="s">
        <v>139</v>
      </c>
      <c r="C100" s="87"/>
      <c r="D100" s="88"/>
      <c r="E100" s="88"/>
      <c r="F100" s="88"/>
      <c r="G100" s="89"/>
      <c r="H100" s="13"/>
      <c r="I100" s="14"/>
      <c r="J100" s="12"/>
      <c r="K100" s="28">
        <f t="shared" si="15"/>
        <v>0</v>
      </c>
      <c r="L100" s="28">
        <f t="shared" si="16"/>
        <v>0</v>
      </c>
      <c r="M100" s="12"/>
      <c r="N100" s="12"/>
      <c r="O100" s="31">
        <f t="shared" si="17"/>
        <v>0</v>
      </c>
    </row>
    <row r="101" spans="2:15" s="3" customFormat="1" x14ac:dyDescent="0.45">
      <c r="B101" s="5" t="s">
        <v>140</v>
      </c>
      <c r="C101" s="87"/>
      <c r="D101" s="88"/>
      <c r="E101" s="88"/>
      <c r="F101" s="88"/>
      <c r="G101" s="89"/>
      <c r="H101" s="13"/>
      <c r="I101" s="14"/>
      <c r="J101" s="12"/>
      <c r="K101" s="28">
        <f t="shared" si="15"/>
        <v>0</v>
      </c>
      <c r="L101" s="28">
        <f t="shared" si="16"/>
        <v>0</v>
      </c>
      <c r="M101" s="12"/>
      <c r="N101" s="12"/>
      <c r="O101" s="31">
        <f t="shared" si="17"/>
        <v>0</v>
      </c>
    </row>
    <row r="102" spans="2:15" s="3" customFormat="1" x14ac:dyDescent="0.45">
      <c r="B102" s="5" t="s">
        <v>141</v>
      </c>
      <c r="C102" s="87"/>
      <c r="D102" s="88"/>
      <c r="E102" s="88"/>
      <c r="F102" s="88"/>
      <c r="G102" s="89"/>
      <c r="H102" s="13"/>
      <c r="I102" s="14"/>
      <c r="J102" s="12"/>
      <c r="K102" s="28">
        <f t="shared" si="15"/>
        <v>0</v>
      </c>
      <c r="L102" s="28">
        <f t="shared" si="16"/>
        <v>0</v>
      </c>
      <c r="M102" s="12"/>
      <c r="N102" s="12"/>
      <c r="O102" s="31">
        <f t="shared" si="17"/>
        <v>0</v>
      </c>
    </row>
    <row r="103" spans="2:15" s="3" customFormat="1" x14ac:dyDescent="0.45">
      <c r="B103" s="5" t="s">
        <v>142</v>
      </c>
      <c r="C103" s="87"/>
      <c r="D103" s="88"/>
      <c r="E103" s="88"/>
      <c r="F103" s="88"/>
      <c r="G103" s="89"/>
      <c r="H103" s="13"/>
      <c r="I103" s="14"/>
      <c r="J103" s="12"/>
      <c r="K103" s="28">
        <f t="shared" si="15"/>
        <v>0</v>
      </c>
      <c r="L103" s="28">
        <f t="shared" si="16"/>
        <v>0</v>
      </c>
      <c r="M103" s="12"/>
      <c r="N103" s="12"/>
      <c r="O103" s="31">
        <f t="shared" si="17"/>
        <v>0</v>
      </c>
    </row>
    <row r="104" spans="2:15" s="3" customFormat="1" x14ac:dyDescent="0.45">
      <c r="B104" s="5" t="s">
        <v>143</v>
      </c>
      <c r="C104" s="87"/>
      <c r="D104" s="88"/>
      <c r="E104" s="88"/>
      <c r="F104" s="88"/>
      <c r="G104" s="89"/>
      <c r="H104" s="13"/>
      <c r="I104" s="14"/>
      <c r="J104" s="12"/>
      <c r="K104" s="28">
        <f t="shared" si="15"/>
        <v>0</v>
      </c>
      <c r="L104" s="28">
        <f t="shared" si="16"/>
        <v>0</v>
      </c>
      <c r="M104" s="12"/>
      <c r="N104" s="12"/>
      <c r="O104" s="31">
        <f t="shared" si="17"/>
        <v>0</v>
      </c>
    </row>
    <row r="105" spans="2:15" s="3" customFormat="1" x14ac:dyDescent="0.45">
      <c r="B105" s="5" t="s">
        <v>144</v>
      </c>
      <c r="C105" s="87"/>
      <c r="D105" s="88"/>
      <c r="E105" s="88"/>
      <c r="F105" s="88"/>
      <c r="G105" s="89"/>
      <c r="H105" s="13"/>
      <c r="I105" s="14"/>
      <c r="J105" s="12"/>
      <c r="K105" s="28">
        <f t="shared" si="15"/>
        <v>0</v>
      </c>
      <c r="L105" s="28">
        <f t="shared" si="16"/>
        <v>0</v>
      </c>
      <c r="M105" s="12"/>
      <c r="N105" s="12"/>
      <c r="O105" s="31">
        <f t="shared" si="17"/>
        <v>0</v>
      </c>
    </row>
    <row r="106" spans="2:15" x14ac:dyDescent="0.45">
      <c r="B106" s="6" t="s">
        <v>24</v>
      </c>
      <c r="C106" s="96" t="s">
        <v>45</v>
      </c>
      <c r="D106" s="97"/>
      <c r="E106" s="97"/>
      <c r="F106" s="97"/>
      <c r="G106" s="98"/>
      <c r="H106" s="93" t="s">
        <v>41</v>
      </c>
      <c r="I106" s="94"/>
      <c r="J106" s="95"/>
      <c r="K106" s="27">
        <f>SUM(K107:K118)</f>
        <v>0</v>
      </c>
      <c r="L106" s="27">
        <f>SUM(L107:L118)</f>
        <v>0</v>
      </c>
      <c r="M106" s="7"/>
      <c r="N106" s="7"/>
      <c r="O106" s="27">
        <f>SUM(O107:O118)</f>
        <v>0</v>
      </c>
    </row>
    <row r="107" spans="2:15" s="3" customFormat="1" x14ac:dyDescent="0.45">
      <c r="B107" s="5" t="s">
        <v>26</v>
      </c>
      <c r="C107" s="87"/>
      <c r="D107" s="88"/>
      <c r="E107" s="88"/>
      <c r="F107" s="88"/>
      <c r="G107" s="89"/>
      <c r="H107" s="13"/>
      <c r="I107" s="14"/>
      <c r="J107" s="12"/>
      <c r="K107" s="28">
        <f>J107*I107</f>
        <v>0</v>
      </c>
      <c r="L107" s="28">
        <f>M107*N107</f>
        <v>0</v>
      </c>
      <c r="M107" s="12"/>
      <c r="N107" s="12"/>
      <c r="O107" s="31">
        <f>K107+L107</f>
        <v>0</v>
      </c>
    </row>
    <row r="108" spans="2:15" s="3" customFormat="1" x14ac:dyDescent="0.45">
      <c r="B108" s="5" t="s">
        <v>27</v>
      </c>
      <c r="C108" s="87"/>
      <c r="D108" s="88"/>
      <c r="E108" s="88"/>
      <c r="F108" s="88"/>
      <c r="G108" s="89"/>
      <c r="H108" s="13"/>
      <c r="I108" s="14"/>
      <c r="J108" s="12"/>
      <c r="K108" s="28">
        <f t="shared" ref="K108:K118" si="18">J108*I108</f>
        <v>0</v>
      </c>
      <c r="L108" s="28">
        <f t="shared" ref="L108:L118" si="19">M108*N108</f>
        <v>0</v>
      </c>
      <c r="M108" s="12"/>
      <c r="N108" s="12"/>
      <c r="O108" s="31">
        <f t="shared" ref="O108:O118" si="20">K108+L108</f>
        <v>0</v>
      </c>
    </row>
    <row r="109" spans="2:15" s="3" customFormat="1" x14ac:dyDescent="0.45">
      <c r="B109" s="5" t="s">
        <v>145</v>
      </c>
      <c r="C109" s="87"/>
      <c r="D109" s="88"/>
      <c r="E109" s="88"/>
      <c r="F109" s="88"/>
      <c r="G109" s="89"/>
      <c r="H109" s="13"/>
      <c r="I109" s="14"/>
      <c r="J109" s="12"/>
      <c r="K109" s="28">
        <f t="shared" si="18"/>
        <v>0</v>
      </c>
      <c r="L109" s="28">
        <f t="shared" si="19"/>
        <v>0</v>
      </c>
      <c r="M109" s="12"/>
      <c r="N109" s="12"/>
      <c r="O109" s="31">
        <f t="shared" si="20"/>
        <v>0</v>
      </c>
    </row>
    <row r="110" spans="2:15" s="3" customFormat="1" x14ac:dyDescent="0.45">
      <c r="B110" s="5" t="s">
        <v>146</v>
      </c>
      <c r="C110" s="87"/>
      <c r="D110" s="88"/>
      <c r="E110" s="88"/>
      <c r="F110" s="88"/>
      <c r="G110" s="89"/>
      <c r="H110" s="13"/>
      <c r="I110" s="14"/>
      <c r="J110" s="12"/>
      <c r="K110" s="28">
        <f t="shared" si="18"/>
        <v>0</v>
      </c>
      <c r="L110" s="28">
        <f t="shared" si="19"/>
        <v>0</v>
      </c>
      <c r="M110" s="12"/>
      <c r="N110" s="12"/>
      <c r="O110" s="31">
        <f t="shared" si="20"/>
        <v>0</v>
      </c>
    </row>
    <row r="111" spans="2:15" s="3" customFormat="1" x14ac:dyDescent="0.45">
      <c r="B111" s="5" t="s">
        <v>147</v>
      </c>
      <c r="C111" s="87"/>
      <c r="D111" s="88"/>
      <c r="E111" s="88"/>
      <c r="F111" s="88"/>
      <c r="G111" s="89"/>
      <c r="H111" s="13"/>
      <c r="I111" s="14"/>
      <c r="J111" s="12"/>
      <c r="K111" s="28">
        <f t="shared" si="18"/>
        <v>0</v>
      </c>
      <c r="L111" s="28">
        <f t="shared" si="19"/>
        <v>0</v>
      </c>
      <c r="M111" s="12"/>
      <c r="N111" s="12"/>
      <c r="O111" s="31">
        <f t="shared" si="20"/>
        <v>0</v>
      </c>
    </row>
    <row r="112" spans="2:15" s="3" customFormat="1" x14ac:dyDescent="0.45">
      <c r="B112" s="5" t="s">
        <v>148</v>
      </c>
      <c r="C112" s="87"/>
      <c r="D112" s="88"/>
      <c r="E112" s="88"/>
      <c r="F112" s="88"/>
      <c r="G112" s="89"/>
      <c r="H112" s="13"/>
      <c r="I112" s="14"/>
      <c r="J112" s="12"/>
      <c r="K112" s="28">
        <f t="shared" si="18"/>
        <v>0</v>
      </c>
      <c r="L112" s="28">
        <f t="shared" si="19"/>
        <v>0</v>
      </c>
      <c r="M112" s="12"/>
      <c r="N112" s="12"/>
      <c r="O112" s="31">
        <f t="shared" si="20"/>
        <v>0</v>
      </c>
    </row>
    <row r="113" spans="2:15" s="3" customFormat="1" x14ac:dyDescent="0.45">
      <c r="B113" s="5" t="s">
        <v>149</v>
      </c>
      <c r="C113" s="87"/>
      <c r="D113" s="88"/>
      <c r="E113" s="88"/>
      <c r="F113" s="88"/>
      <c r="G113" s="89"/>
      <c r="H113" s="13"/>
      <c r="I113" s="14"/>
      <c r="J113" s="12"/>
      <c r="K113" s="28">
        <f t="shared" si="18"/>
        <v>0</v>
      </c>
      <c r="L113" s="28">
        <f t="shared" si="19"/>
        <v>0</v>
      </c>
      <c r="M113" s="12"/>
      <c r="N113" s="12"/>
      <c r="O113" s="31">
        <f t="shared" si="20"/>
        <v>0</v>
      </c>
    </row>
    <row r="114" spans="2:15" s="3" customFormat="1" x14ac:dyDescent="0.45">
      <c r="B114" s="5" t="s">
        <v>150</v>
      </c>
      <c r="C114" s="87"/>
      <c r="D114" s="88"/>
      <c r="E114" s="88"/>
      <c r="F114" s="88"/>
      <c r="G114" s="89"/>
      <c r="H114" s="13"/>
      <c r="I114" s="14"/>
      <c r="J114" s="12"/>
      <c r="K114" s="28">
        <f t="shared" si="18"/>
        <v>0</v>
      </c>
      <c r="L114" s="28">
        <f t="shared" si="19"/>
        <v>0</v>
      </c>
      <c r="M114" s="12"/>
      <c r="N114" s="12"/>
      <c r="O114" s="31">
        <f t="shared" si="20"/>
        <v>0</v>
      </c>
    </row>
    <row r="115" spans="2:15" s="3" customFormat="1" x14ac:dyDescent="0.45">
      <c r="B115" s="5" t="s">
        <v>151</v>
      </c>
      <c r="C115" s="87"/>
      <c r="D115" s="88"/>
      <c r="E115" s="88"/>
      <c r="F115" s="88"/>
      <c r="G115" s="89"/>
      <c r="H115" s="13"/>
      <c r="I115" s="14"/>
      <c r="J115" s="12"/>
      <c r="K115" s="28">
        <f t="shared" si="18"/>
        <v>0</v>
      </c>
      <c r="L115" s="28">
        <f t="shared" si="19"/>
        <v>0</v>
      </c>
      <c r="M115" s="12"/>
      <c r="N115" s="12"/>
      <c r="O115" s="31">
        <f t="shared" si="20"/>
        <v>0</v>
      </c>
    </row>
    <row r="116" spans="2:15" s="3" customFormat="1" x14ac:dyDescent="0.45">
      <c r="B116" s="5" t="s">
        <v>152</v>
      </c>
      <c r="C116" s="87"/>
      <c r="D116" s="88"/>
      <c r="E116" s="88"/>
      <c r="F116" s="88"/>
      <c r="G116" s="89"/>
      <c r="H116" s="13"/>
      <c r="I116" s="14"/>
      <c r="J116" s="12"/>
      <c r="K116" s="28">
        <f t="shared" si="18"/>
        <v>0</v>
      </c>
      <c r="L116" s="28">
        <f t="shared" si="19"/>
        <v>0</v>
      </c>
      <c r="M116" s="12"/>
      <c r="N116" s="12"/>
      <c r="O116" s="31">
        <f t="shared" si="20"/>
        <v>0</v>
      </c>
    </row>
    <row r="117" spans="2:15" s="3" customFormat="1" x14ac:dyDescent="0.45">
      <c r="B117" s="5" t="s">
        <v>153</v>
      </c>
      <c r="C117" s="87"/>
      <c r="D117" s="88"/>
      <c r="E117" s="88"/>
      <c r="F117" s="88"/>
      <c r="G117" s="89"/>
      <c r="H117" s="13"/>
      <c r="I117" s="14"/>
      <c r="J117" s="12"/>
      <c r="K117" s="28">
        <f t="shared" si="18"/>
        <v>0</v>
      </c>
      <c r="L117" s="28">
        <f t="shared" si="19"/>
        <v>0</v>
      </c>
      <c r="M117" s="12"/>
      <c r="N117" s="12"/>
      <c r="O117" s="31">
        <f t="shared" si="20"/>
        <v>0</v>
      </c>
    </row>
    <row r="118" spans="2:15" s="3" customFormat="1" x14ac:dyDescent="0.45">
      <c r="B118" s="5" t="s">
        <v>154</v>
      </c>
      <c r="C118" s="87"/>
      <c r="D118" s="88"/>
      <c r="E118" s="88"/>
      <c r="F118" s="88"/>
      <c r="G118" s="89"/>
      <c r="H118" s="13"/>
      <c r="I118" s="14"/>
      <c r="J118" s="12"/>
      <c r="K118" s="28">
        <f t="shared" si="18"/>
        <v>0</v>
      </c>
      <c r="L118" s="28">
        <f t="shared" si="19"/>
        <v>0</v>
      </c>
      <c r="M118" s="12"/>
      <c r="N118" s="12"/>
      <c r="O118" s="31">
        <f t="shared" si="20"/>
        <v>0</v>
      </c>
    </row>
    <row r="119" spans="2:15" x14ac:dyDescent="0.45">
      <c r="B119" s="6" t="s">
        <v>25</v>
      </c>
      <c r="C119" s="96" t="s">
        <v>46</v>
      </c>
      <c r="D119" s="97"/>
      <c r="E119" s="97"/>
      <c r="F119" s="97"/>
      <c r="G119" s="98"/>
      <c r="H119" s="93" t="s">
        <v>47</v>
      </c>
      <c r="I119" s="94"/>
      <c r="J119" s="95"/>
      <c r="K119" s="27">
        <f>SUM(K120:K130)</f>
        <v>0</v>
      </c>
      <c r="L119" s="27">
        <f>SUM(L120:L130)</f>
        <v>0</v>
      </c>
      <c r="M119" s="7"/>
      <c r="N119" s="7"/>
      <c r="O119" s="27">
        <f>SUM(O120:O130)</f>
        <v>0</v>
      </c>
    </row>
    <row r="120" spans="2:15" s="3" customFormat="1" x14ac:dyDescent="0.45">
      <c r="B120" s="5" t="s">
        <v>29</v>
      </c>
      <c r="C120" s="87"/>
      <c r="D120" s="88"/>
      <c r="E120" s="88"/>
      <c r="F120" s="88"/>
      <c r="G120" s="89"/>
      <c r="H120" s="13"/>
      <c r="I120" s="14"/>
      <c r="J120" s="12"/>
      <c r="K120" s="28">
        <f>J120*I120</f>
        <v>0</v>
      </c>
      <c r="L120" s="28">
        <f>M120*N120</f>
        <v>0</v>
      </c>
      <c r="M120" s="12"/>
      <c r="N120" s="12"/>
      <c r="O120" s="31">
        <f>K120+L120</f>
        <v>0</v>
      </c>
    </row>
    <row r="121" spans="2:15" s="3" customFormat="1" x14ac:dyDescent="0.45">
      <c r="B121" s="5" t="s">
        <v>30</v>
      </c>
      <c r="C121" s="87"/>
      <c r="D121" s="88"/>
      <c r="E121" s="88"/>
      <c r="F121" s="88"/>
      <c r="G121" s="89"/>
      <c r="H121" s="13"/>
      <c r="I121" s="14"/>
      <c r="J121" s="12"/>
      <c r="K121" s="28">
        <f t="shared" ref="K121:K130" si="21">J121*I121</f>
        <v>0</v>
      </c>
      <c r="L121" s="28">
        <f t="shared" ref="L121:L130" si="22">M121*N121</f>
        <v>0</v>
      </c>
      <c r="M121" s="12"/>
      <c r="N121" s="12"/>
      <c r="O121" s="31">
        <f t="shared" ref="O121:O130" si="23">K121+L121</f>
        <v>0</v>
      </c>
    </row>
    <row r="122" spans="2:15" s="3" customFormat="1" x14ac:dyDescent="0.45">
      <c r="B122" s="5" t="s">
        <v>155</v>
      </c>
      <c r="C122" s="87"/>
      <c r="D122" s="88"/>
      <c r="E122" s="88"/>
      <c r="F122" s="88"/>
      <c r="G122" s="89"/>
      <c r="H122" s="13"/>
      <c r="I122" s="14"/>
      <c r="J122" s="12"/>
      <c r="K122" s="28">
        <f t="shared" si="21"/>
        <v>0</v>
      </c>
      <c r="L122" s="28">
        <f t="shared" si="22"/>
        <v>0</v>
      </c>
      <c r="M122" s="12"/>
      <c r="N122" s="12"/>
      <c r="O122" s="31">
        <f t="shared" si="23"/>
        <v>0</v>
      </c>
    </row>
    <row r="123" spans="2:15" s="3" customFormat="1" x14ac:dyDescent="0.45">
      <c r="B123" s="5" t="s">
        <v>156</v>
      </c>
      <c r="C123" s="87"/>
      <c r="D123" s="88"/>
      <c r="E123" s="88"/>
      <c r="F123" s="88"/>
      <c r="G123" s="89"/>
      <c r="H123" s="13"/>
      <c r="I123" s="14"/>
      <c r="J123" s="12"/>
      <c r="K123" s="28">
        <f t="shared" si="21"/>
        <v>0</v>
      </c>
      <c r="L123" s="28">
        <f t="shared" si="22"/>
        <v>0</v>
      </c>
      <c r="M123" s="12"/>
      <c r="N123" s="12"/>
      <c r="O123" s="31">
        <f t="shared" si="23"/>
        <v>0</v>
      </c>
    </row>
    <row r="124" spans="2:15" s="3" customFormat="1" x14ac:dyDescent="0.45">
      <c r="B124" s="5" t="s">
        <v>157</v>
      </c>
      <c r="C124" s="87"/>
      <c r="D124" s="88"/>
      <c r="E124" s="88"/>
      <c r="F124" s="88"/>
      <c r="G124" s="89"/>
      <c r="H124" s="13"/>
      <c r="I124" s="14"/>
      <c r="J124" s="12"/>
      <c r="K124" s="28">
        <f t="shared" si="21"/>
        <v>0</v>
      </c>
      <c r="L124" s="28">
        <f t="shared" si="22"/>
        <v>0</v>
      </c>
      <c r="M124" s="12"/>
      <c r="N124" s="12"/>
      <c r="O124" s="31">
        <f t="shared" si="23"/>
        <v>0</v>
      </c>
    </row>
    <row r="125" spans="2:15" s="3" customFormat="1" x14ac:dyDescent="0.45">
      <c r="B125" s="5" t="s">
        <v>158</v>
      </c>
      <c r="C125" s="87"/>
      <c r="D125" s="88"/>
      <c r="E125" s="88"/>
      <c r="F125" s="88"/>
      <c r="G125" s="89"/>
      <c r="H125" s="13"/>
      <c r="I125" s="14"/>
      <c r="J125" s="12"/>
      <c r="K125" s="28">
        <f t="shared" si="21"/>
        <v>0</v>
      </c>
      <c r="L125" s="28">
        <f t="shared" si="22"/>
        <v>0</v>
      </c>
      <c r="M125" s="12"/>
      <c r="N125" s="12"/>
      <c r="O125" s="31">
        <f t="shared" si="23"/>
        <v>0</v>
      </c>
    </row>
    <row r="126" spans="2:15" s="3" customFormat="1" x14ac:dyDescent="0.45">
      <c r="B126" s="5" t="s">
        <v>159</v>
      </c>
      <c r="C126" s="87"/>
      <c r="D126" s="88"/>
      <c r="E126" s="88"/>
      <c r="F126" s="88"/>
      <c r="G126" s="89"/>
      <c r="H126" s="13"/>
      <c r="I126" s="14"/>
      <c r="J126" s="12"/>
      <c r="K126" s="28">
        <f t="shared" si="21"/>
        <v>0</v>
      </c>
      <c r="L126" s="28">
        <f t="shared" si="22"/>
        <v>0</v>
      </c>
      <c r="M126" s="12"/>
      <c r="N126" s="12"/>
      <c r="O126" s="31">
        <f t="shared" si="23"/>
        <v>0</v>
      </c>
    </row>
    <row r="127" spans="2:15" s="3" customFormat="1" x14ac:dyDescent="0.45">
      <c r="B127" s="5" t="s">
        <v>160</v>
      </c>
      <c r="C127" s="87"/>
      <c r="D127" s="88"/>
      <c r="E127" s="88"/>
      <c r="F127" s="88"/>
      <c r="G127" s="89"/>
      <c r="H127" s="13"/>
      <c r="I127" s="14"/>
      <c r="J127" s="12"/>
      <c r="K127" s="28">
        <f t="shared" si="21"/>
        <v>0</v>
      </c>
      <c r="L127" s="28">
        <f t="shared" si="22"/>
        <v>0</v>
      </c>
      <c r="M127" s="12"/>
      <c r="N127" s="12"/>
      <c r="O127" s="31">
        <f t="shared" si="23"/>
        <v>0</v>
      </c>
    </row>
    <row r="128" spans="2:15" s="3" customFormat="1" x14ac:dyDescent="0.45">
      <c r="B128" s="5" t="s">
        <v>161</v>
      </c>
      <c r="C128" s="87"/>
      <c r="D128" s="88"/>
      <c r="E128" s="88"/>
      <c r="F128" s="88"/>
      <c r="G128" s="89"/>
      <c r="H128" s="13"/>
      <c r="I128" s="14"/>
      <c r="J128" s="12"/>
      <c r="K128" s="28">
        <f t="shared" si="21"/>
        <v>0</v>
      </c>
      <c r="L128" s="28">
        <f t="shared" si="22"/>
        <v>0</v>
      </c>
      <c r="M128" s="12"/>
      <c r="N128" s="12"/>
      <c r="O128" s="31">
        <f t="shared" si="23"/>
        <v>0</v>
      </c>
    </row>
    <row r="129" spans="2:15" s="3" customFormat="1" x14ac:dyDescent="0.45">
      <c r="B129" s="5" t="s">
        <v>162</v>
      </c>
      <c r="C129" s="87"/>
      <c r="D129" s="88"/>
      <c r="E129" s="88"/>
      <c r="F129" s="88"/>
      <c r="G129" s="89"/>
      <c r="H129" s="13"/>
      <c r="I129" s="14"/>
      <c r="J129" s="12"/>
      <c r="K129" s="28">
        <f t="shared" si="21"/>
        <v>0</v>
      </c>
      <c r="L129" s="28">
        <f t="shared" si="22"/>
        <v>0</v>
      </c>
      <c r="M129" s="12"/>
      <c r="N129" s="12"/>
      <c r="O129" s="31">
        <f t="shared" si="23"/>
        <v>0</v>
      </c>
    </row>
    <row r="130" spans="2:15" s="3" customFormat="1" x14ac:dyDescent="0.45">
      <c r="B130" s="5" t="s">
        <v>163</v>
      </c>
      <c r="C130" s="87"/>
      <c r="D130" s="88"/>
      <c r="E130" s="88"/>
      <c r="F130" s="88"/>
      <c r="G130" s="89"/>
      <c r="H130" s="13"/>
      <c r="I130" s="14"/>
      <c r="J130" s="12"/>
      <c r="K130" s="28">
        <f t="shared" si="21"/>
        <v>0</v>
      </c>
      <c r="L130" s="28">
        <f t="shared" si="22"/>
        <v>0</v>
      </c>
      <c r="M130" s="12"/>
      <c r="N130" s="12"/>
      <c r="O130" s="31">
        <f t="shared" si="23"/>
        <v>0</v>
      </c>
    </row>
    <row r="131" spans="2:15" x14ac:dyDescent="0.45">
      <c r="B131" s="6" t="s">
        <v>31</v>
      </c>
      <c r="C131" s="96" t="s">
        <v>28</v>
      </c>
      <c r="D131" s="97"/>
      <c r="E131" s="97"/>
      <c r="F131" s="97"/>
      <c r="G131" s="98"/>
      <c r="H131" s="93" t="s">
        <v>32</v>
      </c>
      <c r="I131" s="94"/>
      <c r="J131" s="95"/>
      <c r="K131" s="27">
        <f>SUM(K132:K141)</f>
        <v>0</v>
      </c>
      <c r="L131" s="27">
        <f>SUM(L132:L141)</f>
        <v>0</v>
      </c>
      <c r="M131" s="7"/>
      <c r="N131" s="7"/>
      <c r="O131" s="27">
        <f>SUM(O132:O141)</f>
        <v>0</v>
      </c>
    </row>
    <row r="132" spans="2:15" s="3" customFormat="1" x14ac:dyDescent="0.45">
      <c r="B132" s="5" t="s">
        <v>42</v>
      </c>
      <c r="C132" s="87"/>
      <c r="D132" s="88"/>
      <c r="E132" s="88"/>
      <c r="F132" s="88"/>
      <c r="G132" s="89"/>
      <c r="H132" s="13"/>
      <c r="I132" s="14"/>
      <c r="J132" s="12"/>
      <c r="K132" s="28">
        <f>J132*I132</f>
        <v>0</v>
      </c>
      <c r="L132" s="28">
        <f>M132*N132</f>
        <v>0</v>
      </c>
      <c r="M132" s="12"/>
      <c r="N132" s="12"/>
      <c r="O132" s="31">
        <f>K132+L132</f>
        <v>0</v>
      </c>
    </row>
    <row r="133" spans="2:15" s="3" customFormat="1" x14ac:dyDescent="0.45">
      <c r="B133" s="5" t="s">
        <v>43</v>
      </c>
      <c r="C133" s="87"/>
      <c r="D133" s="88"/>
      <c r="E133" s="88"/>
      <c r="F133" s="88"/>
      <c r="G133" s="89"/>
      <c r="H133" s="13"/>
      <c r="I133" s="14"/>
      <c r="J133" s="12"/>
      <c r="K133" s="28">
        <f t="shared" ref="K133:K141" si="24">J133*I133</f>
        <v>0</v>
      </c>
      <c r="L133" s="28">
        <f t="shared" ref="L133:L141" si="25">M133*N133</f>
        <v>0</v>
      </c>
      <c r="M133" s="12"/>
      <c r="N133" s="12"/>
      <c r="O133" s="31">
        <f t="shared" ref="O133:O141" si="26">K133+L133</f>
        <v>0</v>
      </c>
    </row>
    <row r="134" spans="2:15" s="3" customFormat="1" x14ac:dyDescent="0.45">
      <c r="B134" s="5" t="s">
        <v>164</v>
      </c>
      <c r="C134" s="87"/>
      <c r="D134" s="88"/>
      <c r="E134" s="88"/>
      <c r="F134" s="88"/>
      <c r="G134" s="89"/>
      <c r="H134" s="13"/>
      <c r="I134" s="14"/>
      <c r="J134" s="12"/>
      <c r="K134" s="28">
        <f t="shared" si="24"/>
        <v>0</v>
      </c>
      <c r="L134" s="28">
        <f t="shared" si="25"/>
        <v>0</v>
      </c>
      <c r="M134" s="12"/>
      <c r="N134" s="12"/>
      <c r="O134" s="31">
        <f t="shared" si="26"/>
        <v>0</v>
      </c>
    </row>
    <row r="135" spans="2:15" s="3" customFormat="1" x14ac:dyDescent="0.45">
      <c r="B135" s="5" t="s">
        <v>165</v>
      </c>
      <c r="C135" s="87"/>
      <c r="D135" s="88"/>
      <c r="E135" s="88"/>
      <c r="F135" s="88"/>
      <c r="G135" s="89"/>
      <c r="H135" s="13"/>
      <c r="I135" s="14"/>
      <c r="J135" s="12"/>
      <c r="K135" s="28">
        <f t="shared" si="24"/>
        <v>0</v>
      </c>
      <c r="L135" s="28">
        <f t="shared" si="25"/>
        <v>0</v>
      </c>
      <c r="M135" s="12"/>
      <c r="N135" s="12"/>
      <c r="O135" s="31">
        <f t="shared" si="26"/>
        <v>0</v>
      </c>
    </row>
    <row r="136" spans="2:15" s="3" customFormat="1" x14ac:dyDescent="0.45">
      <c r="B136" s="5" t="s">
        <v>166</v>
      </c>
      <c r="C136" s="87"/>
      <c r="D136" s="88"/>
      <c r="E136" s="88"/>
      <c r="F136" s="88"/>
      <c r="G136" s="89"/>
      <c r="H136" s="13"/>
      <c r="I136" s="14"/>
      <c r="J136" s="12"/>
      <c r="K136" s="28">
        <f t="shared" si="24"/>
        <v>0</v>
      </c>
      <c r="L136" s="28">
        <f t="shared" si="25"/>
        <v>0</v>
      </c>
      <c r="M136" s="12"/>
      <c r="N136" s="12"/>
      <c r="O136" s="31">
        <f t="shared" si="26"/>
        <v>0</v>
      </c>
    </row>
    <row r="137" spans="2:15" s="3" customFormat="1" x14ac:dyDescent="0.45">
      <c r="B137" s="5" t="s">
        <v>167</v>
      </c>
      <c r="C137" s="87"/>
      <c r="D137" s="88"/>
      <c r="E137" s="88"/>
      <c r="F137" s="88"/>
      <c r="G137" s="89"/>
      <c r="H137" s="13"/>
      <c r="I137" s="14"/>
      <c r="J137" s="12"/>
      <c r="K137" s="28">
        <f t="shared" si="24"/>
        <v>0</v>
      </c>
      <c r="L137" s="28">
        <f t="shared" si="25"/>
        <v>0</v>
      </c>
      <c r="M137" s="12"/>
      <c r="N137" s="12"/>
      <c r="O137" s="31">
        <f t="shared" si="26"/>
        <v>0</v>
      </c>
    </row>
    <row r="138" spans="2:15" s="3" customFormat="1" x14ac:dyDescent="0.45">
      <c r="B138" s="5" t="s">
        <v>168</v>
      </c>
      <c r="C138" s="87"/>
      <c r="D138" s="88"/>
      <c r="E138" s="88"/>
      <c r="F138" s="88"/>
      <c r="G138" s="89"/>
      <c r="H138" s="13"/>
      <c r="I138" s="14"/>
      <c r="J138" s="12"/>
      <c r="K138" s="28">
        <f t="shared" si="24"/>
        <v>0</v>
      </c>
      <c r="L138" s="28">
        <f t="shared" si="25"/>
        <v>0</v>
      </c>
      <c r="M138" s="12"/>
      <c r="N138" s="12"/>
      <c r="O138" s="31">
        <f t="shared" si="26"/>
        <v>0</v>
      </c>
    </row>
    <row r="139" spans="2:15" s="3" customFormat="1" x14ac:dyDescent="0.45">
      <c r="B139" s="5" t="s">
        <v>169</v>
      </c>
      <c r="C139" s="87"/>
      <c r="D139" s="88"/>
      <c r="E139" s="88"/>
      <c r="F139" s="88"/>
      <c r="G139" s="89"/>
      <c r="H139" s="13"/>
      <c r="I139" s="14"/>
      <c r="J139" s="12"/>
      <c r="K139" s="28">
        <f t="shared" si="24"/>
        <v>0</v>
      </c>
      <c r="L139" s="28">
        <f t="shared" si="25"/>
        <v>0</v>
      </c>
      <c r="M139" s="12"/>
      <c r="N139" s="12"/>
      <c r="O139" s="31">
        <f t="shared" si="26"/>
        <v>0</v>
      </c>
    </row>
    <row r="140" spans="2:15" s="3" customFormat="1" x14ac:dyDescent="0.45">
      <c r="B140" s="5" t="s">
        <v>170</v>
      </c>
      <c r="C140" s="87"/>
      <c r="D140" s="88"/>
      <c r="E140" s="88"/>
      <c r="F140" s="88"/>
      <c r="G140" s="89"/>
      <c r="H140" s="13"/>
      <c r="I140" s="14"/>
      <c r="J140" s="12"/>
      <c r="K140" s="28">
        <f t="shared" si="24"/>
        <v>0</v>
      </c>
      <c r="L140" s="28">
        <f t="shared" si="25"/>
        <v>0</v>
      </c>
      <c r="M140" s="12"/>
      <c r="N140" s="12"/>
      <c r="O140" s="31">
        <f t="shared" si="26"/>
        <v>0</v>
      </c>
    </row>
    <row r="141" spans="2:15" s="3" customFormat="1" x14ac:dyDescent="0.45">
      <c r="B141" s="5" t="s">
        <v>171</v>
      </c>
      <c r="C141" s="87"/>
      <c r="D141" s="88"/>
      <c r="E141" s="88"/>
      <c r="F141" s="88"/>
      <c r="G141" s="89"/>
      <c r="H141" s="13"/>
      <c r="I141" s="14"/>
      <c r="J141" s="12"/>
      <c r="K141" s="28">
        <f t="shared" si="24"/>
        <v>0</v>
      </c>
      <c r="L141" s="28">
        <f t="shared" si="25"/>
        <v>0</v>
      </c>
      <c r="M141" s="12"/>
      <c r="N141" s="12"/>
      <c r="O141" s="31">
        <f t="shared" si="26"/>
        <v>0</v>
      </c>
    </row>
    <row r="142" spans="2:15" x14ac:dyDescent="0.45">
      <c r="B142" s="30" t="s">
        <v>44</v>
      </c>
      <c r="C142" s="118" t="s">
        <v>79</v>
      </c>
      <c r="D142" s="119"/>
      <c r="E142" s="119"/>
      <c r="F142" s="119"/>
      <c r="G142" s="119"/>
      <c r="H142" s="119"/>
      <c r="I142" s="119"/>
      <c r="J142" s="120"/>
      <c r="K142" s="29">
        <f>K10+K31+K52+K63+K77+K85+K106+K119+K131</f>
        <v>0</v>
      </c>
      <c r="L142" s="29">
        <f>L10+L31+L52+L63+L77+L85+L106+L119+L131</f>
        <v>0</v>
      </c>
      <c r="M142" s="18"/>
      <c r="N142" s="18"/>
      <c r="O142" s="29">
        <f>O10+O31+O52+O63+O77+O85+O106+O119+O131</f>
        <v>0</v>
      </c>
    </row>
    <row r="143" spans="2:15" x14ac:dyDescent="0.45">
      <c r="B143" s="30" t="s">
        <v>59</v>
      </c>
      <c r="C143" s="118" t="s">
        <v>60</v>
      </c>
      <c r="D143" s="119"/>
      <c r="E143" s="119"/>
      <c r="F143" s="119"/>
      <c r="G143" s="119"/>
      <c r="H143" s="119"/>
      <c r="I143" s="119"/>
      <c r="J143" s="120"/>
      <c r="K143" s="48"/>
      <c r="L143" s="48"/>
      <c r="M143" s="48"/>
      <c r="N143" s="48"/>
      <c r="O143" s="19"/>
    </row>
    <row r="144" spans="2:15" x14ac:dyDescent="0.45">
      <c r="B144" s="30"/>
      <c r="C144" s="118" t="s">
        <v>61</v>
      </c>
      <c r="D144" s="119"/>
      <c r="E144" s="119"/>
      <c r="F144" s="119"/>
      <c r="G144" s="119"/>
      <c r="H144" s="119"/>
      <c r="I144" s="119"/>
      <c r="J144" s="120"/>
      <c r="K144" s="18">
        <f>K142+K143</f>
        <v>0</v>
      </c>
      <c r="L144" s="18"/>
      <c r="M144" s="18"/>
      <c r="N144" s="18"/>
      <c r="O144" s="18">
        <f>O142+O143</f>
        <v>0</v>
      </c>
    </row>
    <row r="145" spans="2:15" x14ac:dyDescent="0.45">
      <c r="B145" s="117" t="s">
        <v>50</v>
      </c>
      <c r="C145" s="117"/>
      <c r="D145" s="117"/>
      <c r="E145" s="117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7" spans="2:15" ht="15.75" customHeight="1" x14ac:dyDescent="0.45"/>
    <row r="150" spans="2:15" ht="15.75" customHeight="1" x14ac:dyDescent="0.45"/>
    <row r="157" spans="2:15" ht="15.75" customHeight="1" x14ac:dyDescent="0.45"/>
  </sheetData>
  <sheetProtection selectLockedCells="1"/>
  <protectedRanges>
    <protectedRange sqref="F145:O145" name="Range6"/>
    <protectedRange sqref="B77:J77 B85:J85 B106:J106 B119:J119 B131:J131 I78:N84 J86:N105 I107:N118 I120:N130 K132:N141" name="Range3"/>
    <protectedRange sqref="K77:N77 K85:N85 K106:N106 K119:N119 K131:N131 B31:O31 B63:O63 B62 H62 I30:J30 I51:J51 B10:I10 B52:O53 B60:J61 K60:K62 K32:O51 B54:K59 L54:O62 K64:O76 O77:O141 K10:O30" name="Range1"/>
    <protectedRange sqref="E6:O8" name="Range4"/>
    <protectedRange sqref="C62:G62" name="Range1_3"/>
    <protectedRange sqref="I11:J29 I32:J50" name="Range1_4"/>
    <protectedRange sqref="I62:J62" name="Range1_6"/>
    <protectedRange sqref="I64:J76" name="Range1_7"/>
    <protectedRange sqref="C132:J141" name="Range3_1"/>
    <protectedRange sqref="H11:H30 B11:B30 H32:H51 B32:B51" name="Range1_8"/>
    <protectedRange sqref="C14:G14 C35:G35" name="Range1_1_1"/>
    <protectedRange sqref="C11:G11 C32:G32" name="Range1_3_1"/>
    <protectedRange sqref="C12:G12 C33:G33" name="Range1_5_1"/>
    <protectedRange sqref="C13:G13 C34:G34" name="Range1_6_1"/>
    <protectedRange sqref="C15:G15 C36:G36" name="Range1_7_1"/>
    <protectedRange sqref="C16:G30 C37:G51" name="Range1_8_1"/>
    <protectedRange sqref="C64:H64 C66:G76 H65:H76" name="Range1_15"/>
    <protectedRange sqref="C65:G65" name="Range1_16"/>
    <protectedRange sqref="H78:H84" name="Range3_2"/>
    <protectedRange sqref="C78:G78" name="Range3_1_1"/>
    <protectedRange sqref="C79:G83" name="Range3_3"/>
    <protectedRange sqref="C84:G84" name="Range3_4"/>
    <protectedRange sqref="D86:G86 I86:I105 H87:H105" name="Range3_5"/>
    <protectedRange sqref="C87:G87" name="Range3_5_1"/>
    <protectedRange sqref="C88:G88" name="Range3_6"/>
    <protectedRange sqref="C90:G105" name="Range3_7"/>
    <protectedRange sqref="H107:H118" name="Range3_9"/>
    <protectedRange sqref="C107:G117" name="Range3_9_1"/>
    <protectedRange sqref="C118:G118" name="Range3_10"/>
    <protectedRange sqref="H120:H130" name="Range3_11"/>
    <protectedRange sqref="C120:G129" name="Range3_11_1"/>
    <protectedRange sqref="C130:G130" name="Range3_12"/>
    <protectedRange sqref="B64:B76" name="Range1_17"/>
    <protectedRange sqref="B78:B84" name="Range3_8"/>
    <protectedRange sqref="B86:B105" name="Range3_13"/>
    <protectedRange sqref="B107:B118" name="Range3_14"/>
    <protectedRange sqref="B120:B130" name="Range3_15"/>
    <protectedRange sqref="B132:B141" name="Range3_16"/>
  </protectedRanges>
  <mergeCells count="155">
    <mergeCell ref="F145:O145"/>
    <mergeCell ref="B145:E145"/>
    <mergeCell ref="C131:G131"/>
    <mergeCell ref="C132:G132"/>
    <mergeCell ref="C144:J144"/>
    <mergeCell ref="C142:J142"/>
    <mergeCell ref="C143:J143"/>
    <mergeCell ref="H131:J131"/>
    <mergeCell ref="C135:G135"/>
    <mergeCell ref="C136:G136"/>
    <mergeCell ref="C137:G137"/>
    <mergeCell ref="C138:G138"/>
    <mergeCell ref="C139:G139"/>
    <mergeCell ref="C140:G140"/>
    <mergeCell ref="C141:G141"/>
    <mergeCell ref="C133:G133"/>
    <mergeCell ref="C134:G134"/>
    <mergeCell ref="H63:J63"/>
    <mergeCell ref="C85:G85"/>
    <mergeCell ref="C64:G64"/>
    <mergeCell ref="C65:G65"/>
    <mergeCell ref="C77:G77"/>
    <mergeCell ref="H85:J85"/>
    <mergeCell ref="H77:J77"/>
    <mergeCell ref="C83:G83"/>
    <mergeCell ref="C9:G9"/>
    <mergeCell ref="C10:G10"/>
    <mergeCell ref="C11:G11"/>
    <mergeCell ref="H10:J10"/>
    <mergeCell ref="H31:J31"/>
    <mergeCell ref="C63:G63"/>
    <mergeCell ref="C36:G36"/>
    <mergeCell ref="C37:G37"/>
    <mergeCell ref="C33:G33"/>
    <mergeCell ref="C34:G34"/>
    <mergeCell ref="C17:G17"/>
    <mergeCell ref="C18:G18"/>
    <mergeCell ref="C19:G19"/>
    <mergeCell ref="C20:G20"/>
    <mergeCell ref="C28:G28"/>
    <mergeCell ref="C29:G29"/>
    <mergeCell ref="E2:O5"/>
    <mergeCell ref="B2:D5"/>
    <mergeCell ref="E7:O7"/>
    <mergeCell ref="E8:O8"/>
    <mergeCell ref="B7:D7"/>
    <mergeCell ref="B8:D8"/>
    <mergeCell ref="B6:D6"/>
    <mergeCell ref="E6:O6"/>
    <mergeCell ref="H52:J52"/>
    <mergeCell ref="C12:G12"/>
    <mergeCell ref="C13:G13"/>
    <mergeCell ref="C14:G14"/>
    <mergeCell ref="C15:G15"/>
    <mergeCell ref="C21:G21"/>
    <mergeCell ref="C22:G22"/>
    <mergeCell ref="C23:G23"/>
    <mergeCell ref="C24:G24"/>
    <mergeCell ref="C25:G25"/>
    <mergeCell ref="C16:G16"/>
    <mergeCell ref="C30:G30"/>
    <mergeCell ref="C31:G31"/>
    <mergeCell ref="C32:G32"/>
    <mergeCell ref="C51:G51"/>
    <mergeCell ref="C52:G52"/>
    <mergeCell ref="H106:J106"/>
    <mergeCell ref="C106:G106"/>
    <mergeCell ref="C107:G107"/>
    <mergeCell ref="C119:G119"/>
    <mergeCell ref="C120:G120"/>
    <mergeCell ref="H119:J119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08:G108"/>
    <mergeCell ref="C126:G126"/>
    <mergeCell ref="C127:G127"/>
    <mergeCell ref="C121:G121"/>
    <mergeCell ref="C122:G122"/>
    <mergeCell ref="C58:G58"/>
    <mergeCell ref="C59:G59"/>
    <mergeCell ref="C67:G67"/>
    <mergeCell ref="C68:G68"/>
    <mergeCell ref="C66:G66"/>
    <mergeCell ref="C105:G105"/>
    <mergeCell ref="C44:G44"/>
    <mergeCell ref="C84:G84"/>
    <mergeCell ref="C57:G57"/>
    <mergeCell ref="C35:G35"/>
    <mergeCell ref="C38:G38"/>
    <mergeCell ref="C39:G39"/>
    <mergeCell ref="C40:G40"/>
    <mergeCell ref="C41:G41"/>
    <mergeCell ref="C62:G62"/>
    <mergeCell ref="C50:G50"/>
    <mergeCell ref="C53:G53"/>
    <mergeCell ref="C54:G54"/>
    <mergeCell ref="C55:G55"/>
    <mergeCell ref="C56:G56"/>
    <mergeCell ref="C78:G78"/>
    <mergeCell ref="C76:G76"/>
    <mergeCell ref="C26:G26"/>
    <mergeCell ref="C27:G27"/>
    <mergeCell ref="C87:G87"/>
    <mergeCell ref="C82:G82"/>
    <mergeCell ref="C69:G69"/>
    <mergeCell ref="C70:G70"/>
    <mergeCell ref="C71:G71"/>
    <mergeCell ref="C72:G72"/>
    <mergeCell ref="C73:G73"/>
    <mergeCell ref="C79:G79"/>
    <mergeCell ref="C45:G45"/>
    <mergeCell ref="C46:G46"/>
    <mergeCell ref="C47:G47"/>
    <mergeCell ref="C48:G48"/>
    <mergeCell ref="C49:G49"/>
    <mergeCell ref="C74:G74"/>
    <mergeCell ref="C75:G75"/>
    <mergeCell ref="C80:G80"/>
    <mergeCell ref="C81:G81"/>
    <mergeCell ref="C86:G86"/>
    <mergeCell ref="C42:G42"/>
    <mergeCell ref="C43:G43"/>
    <mergeCell ref="C60:G60"/>
    <mergeCell ref="C61:G61"/>
    <mergeCell ref="C130:G130"/>
    <mergeCell ref="C88:G88"/>
    <mergeCell ref="C90:G90"/>
    <mergeCell ref="C118:G118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89:G89"/>
    <mergeCell ref="C128:G128"/>
    <mergeCell ref="C123:G123"/>
    <mergeCell ref="C102:G102"/>
    <mergeCell ref="C103:G103"/>
    <mergeCell ref="C104:G104"/>
    <mergeCell ref="C129:G129"/>
    <mergeCell ref="C124:G124"/>
    <mergeCell ref="C125:G12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 xml:space="preserve">&amp;L&amp;"Gill Sans MT,Regular"USAID - Program podrške zaštite ljudskih prava (USAID/INSPIRE)
</oddHeader>
    <oddFooter>&amp;L&amp;"Gill Sans MT,Regular"OBR-INS-PRB&amp;C&amp;"Gill Sans MT,Regular"&amp;P/&amp;N</oddFooter>
  </headerFooter>
  <ignoredErrors>
    <ignoredError sqref="O77 O85 O1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4"/>
  <sheetViews>
    <sheetView topLeftCell="A123" zoomScale="115" zoomScaleNormal="115" workbookViewId="0">
      <selection activeCell="H144" sqref="H144"/>
    </sheetView>
  </sheetViews>
  <sheetFormatPr defaultRowHeight="14.4" x14ac:dyDescent="0.3"/>
  <cols>
    <col min="2" max="2" width="10.88671875" customWidth="1"/>
    <col min="3" max="3" width="11.44140625" customWidth="1"/>
    <col min="4" max="4" width="5.6640625" customWidth="1"/>
    <col min="5" max="5" width="6" customWidth="1"/>
    <col min="6" max="6" width="4.109375" customWidth="1"/>
    <col min="7" max="8" width="13.44140625" customWidth="1"/>
    <col min="9" max="9" width="13.5546875" customWidth="1"/>
    <col min="10" max="10" width="14" customWidth="1"/>
    <col min="11" max="20" width="13.44140625" customWidth="1"/>
  </cols>
  <sheetData>
    <row r="2" spans="2:20" ht="60" customHeight="1" x14ac:dyDescent="0.3">
      <c r="B2" s="100"/>
      <c r="C2" s="100"/>
      <c r="D2" s="100"/>
      <c r="E2" s="134" t="s">
        <v>172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6"/>
    </row>
    <row r="3" spans="2:20" hidden="1" x14ac:dyDescent="0.3">
      <c r="B3" s="100"/>
      <c r="C3" s="100"/>
      <c r="D3" s="100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</row>
    <row r="4" spans="2:20" hidden="1" x14ac:dyDescent="0.3">
      <c r="B4" s="100"/>
      <c r="C4" s="100"/>
      <c r="D4" s="100"/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2:20" hidden="1" x14ac:dyDescent="0.3">
      <c r="B5" s="100"/>
      <c r="C5" s="100"/>
      <c r="D5" s="100"/>
      <c r="E5" s="14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</row>
    <row r="6" spans="2:20" x14ac:dyDescent="0.3">
      <c r="B6" s="143" t="s">
        <v>173</v>
      </c>
      <c r="C6" s="143"/>
      <c r="D6" s="143"/>
      <c r="E6" s="128">
        <f>'Prijedlog budžeta'!E6:O6</f>
        <v>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2:20" x14ac:dyDescent="0.3">
      <c r="B7" s="143" t="s">
        <v>174</v>
      </c>
      <c r="C7" s="143"/>
      <c r="D7" s="143"/>
      <c r="E7" s="128">
        <f>'Prijedlog budžeta'!E7:O7</f>
        <v>0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0" x14ac:dyDescent="0.3">
      <c r="B8" s="127" t="s">
        <v>78</v>
      </c>
      <c r="C8" s="127"/>
      <c r="D8" s="127"/>
      <c r="E8" s="128">
        <f>'Prijedlog budžeta'!E8:O8</f>
        <v>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</row>
    <row r="9" spans="2:20" x14ac:dyDescent="0.3">
      <c r="B9" s="131" t="s">
        <v>4</v>
      </c>
      <c r="C9" s="131" t="s">
        <v>176</v>
      </c>
      <c r="D9" s="131"/>
      <c r="E9" s="131"/>
      <c r="F9" s="131"/>
      <c r="G9" s="32" t="s">
        <v>177</v>
      </c>
      <c r="H9" s="32" t="s">
        <v>178</v>
      </c>
      <c r="I9" s="132" t="s">
        <v>179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</row>
    <row r="10" spans="2:20" ht="31.8" x14ac:dyDescent="0.3">
      <c r="B10" s="131"/>
      <c r="C10" s="131"/>
      <c r="D10" s="131"/>
      <c r="E10" s="131"/>
      <c r="F10" s="131"/>
      <c r="G10" s="33" t="s">
        <v>180</v>
      </c>
      <c r="H10" s="33" t="s">
        <v>181</v>
      </c>
      <c r="I10" s="34">
        <v>1</v>
      </c>
      <c r="J10" s="34">
        <v>2</v>
      </c>
      <c r="K10" s="34">
        <v>3</v>
      </c>
      <c r="L10" s="34">
        <v>4</v>
      </c>
      <c r="M10" s="34">
        <v>5</v>
      </c>
      <c r="N10" s="34">
        <v>6</v>
      </c>
      <c r="O10" s="34">
        <v>7</v>
      </c>
      <c r="P10" s="34">
        <v>8</v>
      </c>
      <c r="Q10" s="34">
        <v>9</v>
      </c>
      <c r="R10" s="34">
        <v>10</v>
      </c>
      <c r="S10" s="34">
        <v>11</v>
      </c>
      <c r="T10" s="34">
        <v>12</v>
      </c>
    </row>
    <row r="11" spans="2:20" x14ac:dyDescent="0.3">
      <c r="B11" s="35" t="s">
        <v>7</v>
      </c>
      <c r="C11" s="126" t="str">
        <f>'Prijedlog budžeta'!C10:G10</f>
        <v>Plaće</v>
      </c>
      <c r="D11" s="126"/>
      <c r="E11" s="126"/>
      <c r="F11" s="126"/>
      <c r="G11" s="36">
        <f>'Prijedlog budžeta'!O10</f>
        <v>0</v>
      </c>
      <c r="H11" s="37">
        <f>SUM(H12:H31)</f>
        <v>0</v>
      </c>
      <c r="I11" s="37">
        <f t="shared" ref="I11:T11" si="0">SUM(I12:I31)</f>
        <v>0</v>
      </c>
      <c r="J11" s="37">
        <f t="shared" si="0"/>
        <v>0</v>
      </c>
      <c r="K11" s="37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 t="shared" si="0"/>
        <v>0</v>
      </c>
    </row>
    <row r="12" spans="2:20" x14ac:dyDescent="0.3">
      <c r="B12" s="49" t="s">
        <v>8</v>
      </c>
      <c r="C12" s="121">
        <f>'Prijedlog budžeta'!C11:G11</f>
        <v>0</v>
      </c>
      <c r="D12" s="121"/>
      <c r="E12" s="121"/>
      <c r="F12" s="121"/>
      <c r="G12" s="38">
        <f>'Prijedlog budžeta'!O11</f>
        <v>0</v>
      </c>
      <c r="H12" s="39">
        <f>SUM(I12:T12)</f>
        <v>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2:20" x14ac:dyDescent="0.3">
      <c r="B13" s="49" t="s">
        <v>9</v>
      </c>
      <c r="C13" s="121">
        <f>'Prijedlog budžeta'!C12:G12</f>
        <v>0</v>
      </c>
      <c r="D13" s="121"/>
      <c r="E13" s="121"/>
      <c r="F13" s="121"/>
      <c r="G13" s="38">
        <f>'Prijedlog budžeta'!O12</f>
        <v>0</v>
      </c>
      <c r="H13" s="39">
        <f t="shared" ref="H13:H31" si="1">SUM(I13:T13)</f>
        <v>0</v>
      </c>
      <c r="I13" s="40"/>
      <c r="J13" s="41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2:20" x14ac:dyDescent="0.3">
      <c r="B14" s="49" t="s">
        <v>66</v>
      </c>
      <c r="C14" s="121">
        <f>'Prijedlog budžeta'!C13:G13</f>
        <v>0</v>
      </c>
      <c r="D14" s="121"/>
      <c r="E14" s="121"/>
      <c r="F14" s="121"/>
      <c r="G14" s="38">
        <f>'Prijedlog budžeta'!O13</f>
        <v>0</v>
      </c>
      <c r="H14" s="39">
        <f t="shared" si="1"/>
        <v>0</v>
      </c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2:20" x14ac:dyDescent="0.3">
      <c r="B15" s="49" t="s">
        <v>67</v>
      </c>
      <c r="C15" s="121">
        <f>'Prijedlog budžeta'!C14:G14</f>
        <v>0</v>
      </c>
      <c r="D15" s="121"/>
      <c r="E15" s="121"/>
      <c r="F15" s="121"/>
      <c r="G15" s="38">
        <f>'Prijedlog budžeta'!O14</f>
        <v>0</v>
      </c>
      <c r="H15" s="39">
        <f t="shared" si="1"/>
        <v>0</v>
      </c>
      <c r="I15" s="40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2:20" x14ac:dyDescent="0.3">
      <c r="B16" s="49" t="s">
        <v>68</v>
      </c>
      <c r="C16" s="121">
        <f>'Prijedlog budžeta'!C15:G15</f>
        <v>0</v>
      </c>
      <c r="D16" s="121"/>
      <c r="E16" s="121"/>
      <c r="F16" s="121"/>
      <c r="G16" s="38">
        <f>'Prijedlog budžeta'!O15</f>
        <v>0</v>
      </c>
      <c r="H16" s="39">
        <f t="shared" si="1"/>
        <v>0</v>
      </c>
      <c r="I16" s="40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x14ac:dyDescent="0.3">
      <c r="B17" s="49" t="s">
        <v>69</v>
      </c>
      <c r="C17" s="121">
        <f>'Prijedlog budžeta'!C16:G16</f>
        <v>0</v>
      </c>
      <c r="D17" s="121"/>
      <c r="E17" s="121"/>
      <c r="F17" s="121"/>
      <c r="G17" s="38">
        <f>'Prijedlog budžeta'!O16</f>
        <v>0</v>
      </c>
      <c r="H17" s="39">
        <f t="shared" si="1"/>
        <v>0</v>
      </c>
      <c r="I17" s="40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x14ac:dyDescent="0.3">
      <c r="B18" s="49" t="s">
        <v>74</v>
      </c>
      <c r="C18" s="121">
        <f>'Prijedlog budžeta'!C17:G17</f>
        <v>0</v>
      </c>
      <c r="D18" s="121"/>
      <c r="E18" s="121"/>
      <c r="F18" s="121"/>
      <c r="G18" s="38">
        <f>'Prijedlog budžeta'!O17</f>
        <v>0</v>
      </c>
      <c r="H18" s="39">
        <f t="shared" si="1"/>
        <v>0</v>
      </c>
      <c r="I18" s="40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x14ac:dyDescent="0.3">
      <c r="B19" s="49" t="s">
        <v>80</v>
      </c>
      <c r="C19" s="121">
        <f>'Prijedlog budžeta'!C18:G18</f>
        <v>0</v>
      </c>
      <c r="D19" s="121"/>
      <c r="E19" s="121"/>
      <c r="F19" s="121"/>
      <c r="G19" s="38">
        <f>'Prijedlog budžeta'!O18</f>
        <v>0</v>
      </c>
      <c r="H19" s="39">
        <f t="shared" si="1"/>
        <v>0</v>
      </c>
      <c r="I19" s="40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x14ac:dyDescent="0.3">
      <c r="B20" s="49" t="s">
        <v>81</v>
      </c>
      <c r="C20" s="121">
        <f>'Prijedlog budžeta'!C19:G19</f>
        <v>0</v>
      </c>
      <c r="D20" s="121"/>
      <c r="E20" s="121"/>
      <c r="F20" s="121"/>
      <c r="G20" s="38">
        <f>'Prijedlog budžeta'!O19</f>
        <v>0</v>
      </c>
      <c r="H20" s="39">
        <f t="shared" si="1"/>
        <v>0</v>
      </c>
      <c r="I20" s="40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x14ac:dyDescent="0.3">
      <c r="B21" s="49" t="s">
        <v>82</v>
      </c>
      <c r="C21" s="121">
        <f>'Prijedlog budžeta'!C20:G20</f>
        <v>0</v>
      </c>
      <c r="D21" s="121"/>
      <c r="E21" s="121"/>
      <c r="F21" s="121"/>
      <c r="G21" s="38">
        <f>'Prijedlog budžeta'!O20</f>
        <v>0</v>
      </c>
      <c r="H21" s="39">
        <f t="shared" si="1"/>
        <v>0</v>
      </c>
      <c r="I21" s="40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x14ac:dyDescent="0.3">
      <c r="B22" s="49" t="s">
        <v>83</v>
      </c>
      <c r="C22" s="121">
        <f>'Prijedlog budžeta'!C21:G21</f>
        <v>0</v>
      </c>
      <c r="D22" s="121"/>
      <c r="E22" s="121"/>
      <c r="F22" s="121"/>
      <c r="G22" s="38">
        <f>'Prijedlog budžeta'!O21</f>
        <v>0</v>
      </c>
      <c r="H22" s="39">
        <f t="shared" si="1"/>
        <v>0</v>
      </c>
      <c r="I22" s="40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x14ac:dyDescent="0.3">
      <c r="B23" s="49" t="s">
        <v>84</v>
      </c>
      <c r="C23" s="121">
        <f>'Prijedlog budžeta'!C22:G22</f>
        <v>0</v>
      </c>
      <c r="D23" s="121"/>
      <c r="E23" s="121"/>
      <c r="F23" s="121"/>
      <c r="G23" s="38">
        <f>'Prijedlog budžeta'!O22</f>
        <v>0</v>
      </c>
      <c r="H23" s="39">
        <f t="shared" si="1"/>
        <v>0</v>
      </c>
      <c r="I23" s="40"/>
      <c r="J23" s="41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x14ac:dyDescent="0.3">
      <c r="B24" s="49" t="s">
        <v>85</v>
      </c>
      <c r="C24" s="121">
        <f>'Prijedlog budžeta'!C23:G23</f>
        <v>0</v>
      </c>
      <c r="D24" s="121"/>
      <c r="E24" s="121"/>
      <c r="F24" s="121"/>
      <c r="G24" s="38">
        <f>'Prijedlog budžeta'!O23</f>
        <v>0</v>
      </c>
      <c r="H24" s="39">
        <f t="shared" si="1"/>
        <v>0</v>
      </c>
      <c r="I24" s="40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0" x14ac:dyDescent="0.3">
      <c r="B25" s="49" t="s">
        <v>86</v>
      </c>
      <c r="C25" s="121">
        <f>'Prijedlog budžeta'!C24:G24</f>
        <v>0</v>
      </c>
      <c r="D25" s="121"/>
      <c r="E25" s="121"/>
      <c r="F25" s="121"/>
      <c r="G25" s="38">
        <f>'Prijedlog budžeta'!O24</f>
        <v>0</v>
      </c>
      <c r="H25" s="39">
        <f t="shared" si="1"/>
        <v>0</v>
      </c>
      <c r="I25" s="40"/>
      <c r="J25" s="41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2:20" x14ac:dyDescent="0.3">
      <c r="B26" s="49" t="s">
        <v>87</v>
      </c>
      <c r="C26" s="121">
        <f>'Prijedlog budžeta'!C25:G25</f>
        <v>0</v>
      </c>
      <c r="D26" s="121"/>
      <c r="E26" s="121"/>
      <c r="F26" s="121"/>
      <c r="G26" s="38">
        <f>'Prijedlog budžeta'!O25</f>
        <v>0</v>
      </c>
      <c r="H26" s="39">
        <f t="shared" si="1"/>
        <v>0</v>
      </c>
      <c r="I26" s="40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2:20" x14ac:dyDescent="0.3">
      <c r="B27" s="49" t="s">
        <v>88</v>
      </c>
      <c r="C27" s="121">
        <f>'Prijedlog budžeta'!C26:G26</f>
        <v>0</v>
      </c>
      <c r="D27" s="121"/>
      <c r="E27" s="121"/>
      <c r="F27" s="121"/>
      <c r="G27" s="38">
        <f>'Prijedlog budžeta'!O26</f>
        <v>0</v>
      </c>
      <c r="H27" s="39">
        <f t="shared" si="1"/>
        <v>0</v>
      </c>
      <c r="I27" s="40"/>
      <c r="J27" s="41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2:20" x14ac:dyDescent="0.3">
      <c r="B28" s="49" t="s">
        <v>89</v>
      </c>
      <c r="C28" s="121">
        <f>'Prijedlog budžeta'!C27:G27</f>
        <v>0</v>
      </c>
      <c r="D28" s="121"/>
      <c r="E28" s="121"/>
      <c r="F28" s="121"/>
      <c r="G28" s="38">
        <f>'Prijedlog budžeta'!O27</f>
        <v>0</v>
      </c>
      <c r="H28" s="39">
        <f t="shared" si="1"/>
        <v>0</v>
      </c>
      <c r="I28" s="40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2:20" x14ac:dyDescent="0.3">
      <c r="B29" s="49" t="s">
        <v>90</v>
      </c>
      <c r="C29" s="121">
        <f>'Prijedlog budžeta'!C28:G28</f>
        <v>0</v>
      </c>
      <c r="D29" s="121"/>
      <c r="E29" s="121"/>
      <c r="F29" s="121"/>
      <c r="G29" s="38">
        <f>'Prijedlog budžeta'!O28</f>
        <v>0</v>
      </c>
      <c r="H29" s="39">
        <f t="shared" si="1"/>
        <v>0</v>
      </c>
      <c r="I29" s="40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20" x14ac:dyDescent="0.3">
      <c r="B30" s="49" t="s">
        <v>91</v>
      </c>
      <c r="C30" s="121">
        <f>'Prijedlog budžeta'!C29:G29</f>
        <v>0</v>
      </c>
      <c r="D30" s="121"/>
      <c r="E30" s="121"/>
      <c r="F30" s="121"/>
      <c r="G30" s="38">
        <f>'Prijedlog budžeta'!O29</f>
        <v>0</v>
      </c>
      <c r="H30" s="39">
        <f t="shared" si="1"/>
        <v>0</v>
      </c>
      <c r="I30" s="40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2:20" x14ac:dyDescent="0.3">
      <c r="B31" s="49" t="s">
        <v>92</v>
      </c>
      <c r="C31" s="121">
        <f>'Prijedlog budžeta'!C30:G30</f>
        <v>0</v>
      </c>
      <c r="D31" s="121"/>
      <c r="E31" s="121"/>
      <c r="F31" s="121"/>
      <c r="G31" s="38">
        <f>'Prijedlog budžeta'!O30</f>
        <v>0</v>
      </c>
      <c r="H31" s="39">
        <f t="shared" si="1"/>
        <v>0</v>
      </c>
      <c r="I31" s="40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2:20" x14ac:dyDescent="0.3">
      <c r="B32" s="50" t="s">
        <v>10</v>
      </c>
      <c r="C32" s="125" t="str">
        <f>'Prijedlog budžeta'!C31:G31</f>
        <v>Porezi i doprinosi na plaće</v>
      </c>
      <c r="D32" s="125"/>
      <c r="E32" s="125"/>
      <c r="F32" s="125"/>
      <c r="G32" s="36">
        <f>'Prijedlog budžeta'!O31</f>
        <v>0</v>
      </c>
      <c r="H32" s="37">
        <f>SUM(H33:H52)</f>
        <v>0</v>
      </c>
      <c r="I32" s="37">
        <f t="shared" ref="I32:T32" si="2">SUM(I33:I52)</f>
        <v>0</v>
      </c>
      <c r="J32" s="37">
        <f t="shared" si="2"/>
        <v>0</v>
      </c>
      <c r="K32" s="37">
        <f t="shared" si="2"/>
        <v>0</v>
      </c>
      <c r="L32" s="37">
        <f t="shared" si="2"/>
        <v>0</v>
      </c>
      <c r="M32" s="37">
        <f t="shared" si="2"/>
        <v>0</v>
      </c>
      <c r="N32" s="37">
        <f t="shared" si="2"/>
        <v>0</v>
      </c>
      <c r="O32" s="37">
        <f t="shared" si="2"/>
        <v>0</v>
      </c>
      <c r="P32" s="37">
        <f t="shared" si="2"/>
        <v>0</v>
      </c>
      <c r="Q32" s="37">
        <f t="shared" si="2"/>
        <v>0</v>
      </c>
      <c r="R32" s="37">
        <f t="shared" si="2"/>
        <v>0</v>
      </c>
      <c r="S32" s="37">
        <f t="shared" si="2"/>
        <v>0</v>
      </c>
      <c r="T32" s="37">
        <f t="shared" si="2"/>
        <v>0</v>
      </c>
    </row>
    <row r="33" spans="2:20" x14ac:dyDescent="0.3">
      <c r="B33" s="49" t="s">
        <v>11</v>
      </c>
      <c r="C33" s="121">
        <f>'Prijedlog budžeta'!C32:G32</f>
        <v>0</v>
      </c>
      <c r="D33" s="121"/>
      <c r="E33" s="121"/>
      <c r="F33" s="121"/>
      <c r="G33" s="38">
        <f>'Prijedlog budžeta'!O32</f>
        <v>0</v>
      </c>
      <c r="H33" s="39">
        <f>SUM(I33:T33)</f>
        <v>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2:20" x14ac:dyDescent="0.3">
      <c r="B34" s="49" t="s">
        <v>12</v>
      </c>
      <c r="C34" s="121">
        <f>'Prijedlog budžeta'!C33:G33</f>
        <v>0</v>
      </c>
      <c r="D34" s="121"/>
      <c r="E34" s="121"/>
      <c r="F34" s="121"/>
      <c r="G34" s="38">
        <f>'Prijedlog budžeta'!O33</f>
        <v>0</v>
      </c>
      <c r="H34" s="39">
        <f t="shared" ref="H34:H52" si="3">SUM(I34:T34)</f>
        <v>0</v>
      </c>
      <c r="I34" s="40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x14ac:dyDescent="0.3">
      <c r="B35" s="49" t="s">
        <v>70</v>
      </c>
      <c r="C35" s="121">
        <f>'Prijedlog budžeta'!C34:G34</f>
        <v>0</v>
      </c>
      <c r="D35" s="121"/>
      <c r="E35" s="121"/>
      <c r="F35" s="121"/>
      <c r="G35" s="38">
        <f>'Prijedlog budžeta'!O34</f>
        <v>0</v>
      </c>
      <c r="H35" s="39">
        <f t="shared" si="3"/>
        <v>0</v>
      </c>
      <c r="I35" s="40"/>
      <c r="J35" s="41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x14ac:dyDescent="0.3">
      <c r="B36" s="49" t="s">
        <v>71</v>
      </c>
      <c r="C36" s="121">
        <f>'Prijedlog budžeta'!C35:G35</f>
        <v>0</v>
      </c>
      <c r="D36" s="121"/>
      <c r="E36" s="121"/>
      <c r="F36" s="121"/>
      <c r="G36" s="38">
        <f>'Prijedlog budžeta'!O35</f>
        <v>0</v>
      </c>
      <c r="H36" s="39">
        <f t="shared" si="3"/>
        <v>0</v>
      </c>
      <c r="I36" s="40"/>
      <c r="J36" s="41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2:20" x14ac:dyDescent="0.3">
      <c r="B37" s="49" t="s">
        <v>72</v>
      </c>
      <c r="C37" s="121">
        <f>'Prijedlog budžeta'!C36:G36</f>
        <v>0</v>
      </c>
      <c r="D37" s="121"/>
      <c r="E37" s="121"/>
      <c r="F37" s="121"/>
      <c r="G37" s="38">
        <f>'Prijedlog budžeta'!O36</f>
        <v>0</v>
      </c>
      <c r="H37" s="39">
        <f t="shared" si="3"/>
        <v>0</v>
      </c>
      <c r="I37" s="40"/>
      <c r="J37" s="41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x14ac:dyDescent="0.3">
      <c r="B38" s="49" t="s">
        <v>73</v>
      </c>
      <c r="C38" s="121">
        <f>'Prijedlog budžeta'!C37:G37</f>
        <v>0</v>
      </c>
      <c r="D38" s="121"/>
      <c r="E38" s="121"/>
      <c r="F38" s="121"/>
      <c r="G38" s="38">
        <f>'Prijedlog budžeta'!O37</f>
        <v>0</v>
      </c>
      <c r="H38" s="39">
        <f t="shared" si="3"/>
        <v>0</v>
      </c>
      <c r="I38" s="40"/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2:20" x14ac:dyDescent="0.3">
      <c r="B39" s="49" t="s">
        <v>75</v>
      </c>
      <c r="C39" s="121">
        <f>'Prijedlog budžeta'!C38:G38</f>
        <v>0</v>
      </c>
      <c r="D39" s="121"/>
      <c r="E39" s="121"/>
      <c r="F39" s="121"/>
      <c r="G39" s="38">
        <f>'Prijedlog budžeta'!O38</f>
        <v>0</v>
      </c>
      <c r="H39" s="39">
        <f t="shared" si="3"/>
        <v>0</v>
      </c>
      <c r="I39" s="40"/>
      <c r="J39" s="41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2:20" x14ac:dyDescent="0.3">
      <c r="B40" s="49" t="s">
        <v>94</v>
      </c>
      <c r="C40" s="121">
        <f>'Prijedlog budžeta'!C39:G39</f>
        <v>0</v>
      </c>
      <c r="D40" s="121"/>
      <c r="E40" s="121"/>
      <c r="F40" s="121"/>
      <c r="G40" s="38">
        <f>'Prijedlog budžeta'!O39</f>
        <v>0</v>
      </c>
      <c r="H40" s="39">
        <f t="shared" si="3"/>
        <v>0</v>
      </c>
      <c r="I40" s="40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2:20" x14ac:dyDescent="0.3">
      <c r="B41" s="49" t="s">
        <v>95</v>
      </c>
      <c r="C41" s="121">
        <f>'Prijedlog budžeta'!C40:G40</f>
        <v>0</v>
      </c>
      <c r="D41" s="121"/>
      <c r="E41" s="121"/>
      <c r="F41" s="121"/>
      <c r="G41" s="38">
        <f>'Prijedlog budžeta'!O40</f>
        <v>0</v>
      </c>
      <c r="H41" s="39">
        <f t="shared" si="3"/>
        <v>0</v>
      </c>
      <c r="I41" s="40"/>
      <c r="J41" s="41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2:20" x14ac:dyDescent="0.3">
      <c r="B42" s="49" t="s">
        <v>96</v>
      </c>
      <c r="C42" s="121">
        <f>'Prijedlog budžeta'!C41:G41</f>
        <v>0</v>
      </c>
      <c r="D42" s="121"/>
      <c r="E42" s="121"/>
      <c r="F42" s="121"/>
      <c r="G42" s="38">
        <f>'Prijedlog budžeta'!O41</f>
        <v>0</v>
      </c>
      <c r="H42" s="39">
        <f t="shared" si="3"/>
        <v>0</v>
      </c>
      <c r="I42" s="40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2:20" x14ac:dyDescent="0.3">
      <c r="B43" s="49" t="s">
        <v>97</v>
      </c>
      <c r="C43" s="121">
        <f>'Prijedlog budžeta'!C42:G42</f>
        <v>0</v>
      </c>
      <c r="D43" s="121"/>
      <c r="E43" s="121"/>
      <c r="F43" s="121"/>
      <c r="G43" s="38">
        <f>'Prijedlog budžeta'!O42</f>
        <v>0</v>
      </c>
      <c r="H43" s="39">
        <f t="shared" si="3"/>
        <v>0</v>
      </c>
      <c r="I43" s="40"/>
      <c r="J43" s="41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2:20" x14ac:dyDescent="0.3">
      <c r="B44" s="49" t="s">
        <v>98</v>
      </c>
      <c r="C44" s="121">
        <f>'Prijedlog budžeta'!C43:G43</f>
        <v>0</v>
      </c>
      <c r="D44" s="121"/>
      <c r="E44" s="121"/>
      <c r="F44" s="121"/>
      <c r="G44" s="38">
        <f>'Prijedlog budžeta'!O43</f>
        <v>0</v>
      </c>
      <c r="H44" s="39">
        <f t="shared" si="3"/>
        <v>0</v>
      </c>
      <c r="I44" s="40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2:20" x14ac:dyDescent="0.3">
      <c r="B45" s="49" t="s">
        <v>99</v>
      </c>
      <c r="C45" s="121">
        <f>'Prijedlog budžeta'!C44:G44</f>
        <v>0</v>
      </c>
      <c r="D45" s="121"/>
      <c r="E45" s="121"/>
      <c r="F45" s="121"/>
      <c r="G45" s="38">
        <f>'Prijedlog budžeta'!O44</f>
        <v>0</v>
      </c>
      <c r="H45" s="39">
        <f t="shared" si="3"/>
        <v>0</v>
      </c>
      <c r="I45" s="40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2:20" x14ac:dyDescent="0.3">
      <c r="B46" s="49" t="s">
        <v>100</v>
      </c>
      <c r="C46" s="121">
        <f>'Prijedlog budžeta'!C45:G45</f>
        <v>0</v>
      </c>
      <c r="D46" s="121"/>
      <c r="E46" s="121"/>
      <c r="F46" s="121"/>
      <c r="G46" s="38">
        <f>'Prijedlog budžeta'!O45</f>
        <v>0</v>
      </c>
      <c r="H46" s="39">
        <f t="shared" si="3"/>
        <v>0</v>
      </c>
      <c r="I46" s="40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2:20" x14ac:dyDescent="0.3">
      <c r="B47" s="49" t="s">
        <v>101</v>
      </c>
      <c r="C47" s="121">
        <f>'Prijedlog budžeta'!C46:G46</f>
        <v>0</v>
      </c>
      <c r="D47" s="121"/>
      <c r="E47" s="121"/>
      <c r="F47" s="121"/>
      <c r="G47" s="38">
        <f>'Prijedlog budžeta'!O46</f>
        <v>0</v>
      </c>
      <c r="H47" s="39">
        <f t="shared" si="3"/>
        <v>0</v>
      </c>
      <c r="I47" s="40"/>
      <c r="J47" s="41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2:20" x14ac:dyDescent="0.3">
      <c r="B48" s="49" t="s">
        <v>102</v>
      </c>
      <c r="C48" s="121">
        <f>'Prijedlog budžeta'!C47:G47</f>
        <v>0</v>
      </c>
      <c r="D48" s="121"/>
      <c r="E48" s="121"/>
      <c r="F48" s="121"/>
      <c r="G48" s="38">
        <f>'Prijedlog budžeta'!O47</f>
        <v>0</v>
      </c>
      <c r="H48" s="39">
        <f t="shared" si="3"/>
        <v>0</v>
      </c>
      <c r="I48" s="40"/>
      <c r="J48" s="41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2:20" x14ac:dyDescent="0.3">
      <c r="B49" s="49" t="s">
        <v>103</v>
      </c>
      <c r="C49" s="121">
        <f>'Prijedlog budžeta'!C48:G48</f>
        <v>0</v>
      </c>
      <c r="D49" s="121"/>
      <c r="E49" s="121"/>
      <c r="F49" s="121"/>
      <c r="G49" s="38">
        <f>'Prijedlog budžeta'!O48</f>
        <v>0</v>
      </c>
      <c r="H49" s="39">
        <f t="shared" si="3"/>
        <v>0</v>
      </c>
      <c r="I49" s="40"/>
      <c r="J49" s="41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x14ac:dyDescent="0.3">
      <c r="B50" s="49" t="s">
        <v>104</v>
      </c>
      <c r="C50" s="121">
        <f>'Prijedlog budžeta'!C49:G49</f>
        <v>0</v>
      </c>
      <c r="D50" s="121"/>
      <c r="E50" s="121"/>
      <c r="F50" s="121"/>
      <c r="G50" s="38">
        <f>'Prijedlog budžeta'!O49</f>
        <v>0</v>
      </c>
      <c r="H50" s="39">
        <f t="shared" si="3"/>
        <v>0</v>
      </c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x14ac:dyDescent="0.3">
      <c r="B51" s="49" t="s">
        <v>105</v>
      </c>
      <c r="C51" s="121">
        <f>'Prijedlog budžeta'!C50:G50</f>
        <v>0</v>
      </c>
      <c r="D51" s="121"/>
      <c r="E51" s="121"/>
      <c r="F51" s="121"/>
      <c r="G51" s="38">
        <f>'Prijedlog budžeta'!O50</f>
        <v>0</v>
      </c>
      <c r="H51" s="39">
        <f t="shared" si="3"/>
        <v>0</v>
      </c>
      <c r="I51" s="40"/>
      <c r="J51" s="41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x14ac:dyDescent="0.3">
      <c r="B52" s="49" t="s">
        <v>106</v>
      </c>
      <c r="C52" s="121">
        <f>'Prijedlog budžeta'!C51:G51</f>
        <v>0</v>
      </c>
      <c r="D52" s="121"/>
      <c r="E52" s="121"/>
      <c r="F52" s="121"/>
      <c r="G52" s="38">
        <f>'Prijedlog budžeta'!O51</f>
        <v>0</v>
      </c>
      <c r="H52" s="39">
        <f t="shared" si="3"/>
        <v>0</v>
      </c>
      <c r="I52" s="40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x14ac:dyDescent="0.3">
      <c r="B53" s="50" t="s">
        <v>13</v>
      </c>
      <c r="C53" s="125" t="str">
        <f>'Prijedlog budžeta'!C52:G52</f>
        <v>Putni troškovi i dnevnice uposlenih</v>
      </c>
      <c r="D53" s="125"/>
      <c r="E53" s="125"/>
      <c r="F53" s="125"/>
      <c r="G53" s="36">
        <f>'Prijedlog budžeta'!O52</f>
        <v>0</v>
      </c>
      <c r="H53" s="37">
        <f>SUM(H54:H63)</f>
        <v>0</v>
      </c>
      <c r="I53" s="37">
        <f t="shared" ref="I53:T53" si="4">SUM(I54:I63)</f>
        <v>0</v>
      </c>
      <c r="J53" s="37">
        <f t="shared" si="4"/>
        <v>0</v>
      </c>
      <c r="K53" s="37">
        <f t="shared" si="4"/>
        <v>0</v>
      </c>
      <c r="L53" s="37">
        <f t="shared" si="4"/>
        <v>0</v>
      </c>
      <c r="M53" s="37">
        <f t="shared" si="4"/>
        <v>0</v>
      </c>
      <c r="N53" s="37">
        <f t="shared" si="4"/>
        <v>0</v>
      </c>
      <c r="O53" s="37">
        <f t="shared" si="4"/>
        <v>0</v>
      </c>
      <c r="P53" s="37">
        <f t="shared" si="4"/>
        <v>0</v>
      </c>
      <c r="Q53" s="37">
        <f t="shared" si="4"/>
        <v>0</v>
      </c>
      <c r="R53" s="37">
        <f t="shared" si="4"/>
        <v>0</v>
      </c>
      <c r="S53" s="37">
        <f t="shared" si="4"/>
        <v>0</v>
      </c>
      <c r="T53" s="37">
        <f t="shared" si="4"/>
        <v>0</v>
      </c>
    </row>
    <row r="54" spans="2:20" x14ac:dyDescent="0.3">
      <c r="B54" s="49" t="s">
        <v>14</v>
      </c>
      <c r="C54" s="121">
        <f>'Prijedlog budžeta'!C53:G53</f>
        <v>0</v>
      </c>
      <c r="D54" s="121"/>
      <c r="E54" s="121"/>
      <c r="F54" s="121"/>
      <c r="G54" s="38">
        <f>'Prijedlog budžeta'!O53</f>
        <v>0</v>
      </c>
      <c r="H54" s="39">
        <f>SUM(I54:T54)</f>
        <v>0</v>
      </c>
      <c r="I54" s="40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x14ac:dyDescent="0.3">
      <c r="B55" s="49" t="s">
        <v>107</v>
      </c>
      <c r="C55" s="121">
        <f>'Prijedlog budžeta'!C54:G54</f>
        <v>0</v>
      </c>
      <c r="D55" s="121"/>
      <c r="E55" s="121"/>
      <c r="F55" s="121"/>
      <c r="G55" s="38">
        <f>'Prijedlog budžeta'!O54</f>
        <v>0</v>
      </c>
      <c r="H55" s="39">
        <f t="shared" ref="H55:H63" si="5">SUM(I55:T55)</f>
        <v>0</v>
      </c>
      <c r="I55" s="40"/>
      <c r="J55" s="41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2:20" x14ac:dyDescent="0.3">
      <c r="B56" s="49" t="s">
        <v>108</v>
      </c>
      <c r="C56" s="121">
        <f>'Prijedlog budžeta'!C55:G55</f>
        <v>0</v>
      </c>
      <c r="D56" s="121"/>
      <c r="E56" s="121"/>
      <c r="F56" s="121"/>
      <c r="G56" s="38">
        <f>'Prijedlog budžeta'!O55</f>
        <v>0</v>
      </c>
      <c r="H56" s="39">
        <f t="shared" si="5"/>
        <v>0</v>
      </c>
      <c r="I56" s="40"/>
      <c r="J56" s="41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2:20" x14ac:dyDescent="0.3">
      <c r="B57" s="49" t="s">
        <v>109</v>
      </c>
      <c r="C57" s="121">
        <f>'Prijedlog budžeta'!C56:G56</f>
        <v>0</v>
      </c>
      <c r="D57" s="121"/>
      <c r="E57" s="121"/>
      <c r="F57" s="121"/>
      <c r="G57" s="38">
        <f>'Prijedlog budžeta'!O56</f>
        <v>0</v>
      </c>
      <c r="H57" s="39">
        <f t="shared" si="5"/>
        <v>0</v>
      </c>
      <c r="I57" s="40"/>
      <c r="J57" s="41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2:20" x14ac:dyDescent="0.3">
      <c r="B58" s="49" t="s">
        <v>110</v>
      </c>
      <c r="C58" s="121">
        <f>'Prijedlog budžeta'!C57:G57</f>
        <v>0</v>
      </c>
      <c r="D58" s="121"/>
      <c r="E58" s="121"/>
      <c r="F58" s="121"/>
      <c r="G58" s="38">
        <f>'Prijedlog budžeta'!O57</f>
        <v>0</v>
      </c>
      <c r="H58" s="39">
        <f t="shared" si="5"/>
        <v>0</v>
      </c>
      <c r="I58" s="40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2:20" x14ac:dyDescent="0.3">
      <c r="B59" s="49" t="s">
        <v>111</v>
      </c>
      <c r="C59" s="121">
        <f>'Prijedlog budžeta'!C58:G58</f>
        <v>0</v>
      </c>
      <c r="D59" s="121"/>
      <c r="E59" s="121"/>
      <c r="F59" s="121"/>
      <c r="G59" s="38">
        <f>'Prijedlog budžeta'!O58</f>
        <v>0</v>
      </c>
      <c r="H59" s="39">
        <f t="shared" si="5"/>
        <v>0</v>
      </c>
      <c r="I59" s="40"/>
      <c r="J59" s="41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2:20" x14ac:dyDescent="0.3">
      <c r="B60" s="49" t="s">
        <v>112</v>
      </c>
      <c r="C60" s="121">
        <f>'Prijedlog budžeta'!C59:G59</f>
        <v>0</v>
      </c>
      <c r="D60" s="121"/>
      <c r="E60" s="121"/>
      <c r="F60" s="121"/>
      <c r="G60" s="38">
        <f>'Prijedlog budžeta'!O59</f>
        <v>0</v>
      </c>
      <c r="H60" s="39">
        <f t="shared" si="5"/>
        <v>0</v>
      </c>
      <c r="I60" s="40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2:20" x14ac:dyDescent="0.3">
      <c r="B61" s="49" t="s">
        <v>113</v>
      </c>
      <c r="C61" s="121">
        <f>'Prijedlog budžeta'!C60:G60</f>
        <v>0</v>
      </c>
      <c r="D61" s="121"/>
      <c r="E61" s="121"/>
      <c r="F61" s="121"/>
      <c r="G61" s="38">
        <f>'Prijedlog budžeta'!O60</f>
        <v>0</v>
      </c>
      <c r="H61" s="39">
        <f t="shared" si="5"/>
        <v>0</v>
      </c>
      <c r="I61" s="40"/>
      <c r="J61" s="41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2:20" x14ac:dyDescent="0.3">
      <c r="B62" s="49" t="s">
        <v>187</v>
      </c>
      <c r="C62" s="121">
        <f>'Prijedlog budžeta'!C61:G61</f>
        <v>0</v>
      </c>
      <c r="D62" s="121"/>
      <c r="E62" s="121"/>
      <c r="F62" s="121"/>
      <c r="G62" s="38">
        <f>'Prijedlog budžeta'!O61</f>
        <v>0</v>
      </c>
      <c r="H62" s="39">
        <f t="shared" si="5"/>
        <v>0</v>
      </c>
      <c r="I62" s="40"/>
      <c r="J62" s="41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2:20" x14ac:dyDescent="0.3">
      <c r="B63" s="49" t="s">
        <v>188</v>
      </c>
      <c r="C63" s="121">
        <f>'Prijedlog budžeta'!C62:G62</f>
        <v>0</v>
      </c>
      <c r="D63" s="121"/>
      <c r="E63" s="121"/>
      <c r="F63" s="121"/>
      <c r="G63" s="38">
        <f>'Prijedlog budžeta'!O62</f>
        <v>0</v>
      </c>
      <c r="H63" s="39">
        <f t="shared" si="5"/>
        <v>0</v>
      </c>
      <c r="I63" s="40"/>
      <c r="J63" s="41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2:20" x14ac:dyDescent="0.3">
      <c r="B64" s="50" t="s">
        <v>15</v>
      </c>
      <c r="C64" s="125" t="str">
        <f>'Prijedlog budžeta'!C63:G63</f>
        <v>Uredski troškovi</v>
      </c>
      <c r="D64" s="125"/>
      <c r="E64" s="125"/>
      <c r="F64" s="125"/>
      <c r="G64" s="36">
        <f>'Prijedlog budžeta'!O63</f>
        <v>0</v>
      </c>
      <c r="H64" s="37">
        <f>SUM(H65:H77)</f>
        <v>0</v>
      </c>
      <c r="I64" s="37">
        <f t="shared" ref="I64:T64" si="6">SUM(I65:I77)</f>
        <v>0</v>
      </c>
      <c r="J64" s="37">
        <f t="shared" si="6"/>
        <v>0</v>
      </c>
      <c r="K64" s="37">
        <f t="shared" si="6"/>
        <v>0</v>
      </c>
      <c r="L64" s="37">
        <f t="shared" si="6"/>
        <v>0</v>
      </c>
      <c r="M64" s="37">
        <f t="shared" si="6"/>
        <v>0</v>
      </c>
      <c r="N64" s="37">
        <f t="shared" si="6"/>
        <v>0</v>
      </c>
      <c r="O64" s="37">
        <f t="shared" si="6"/>
        <v>0</v>
      </c>
      <c r="P64" s="37">
        <f t="shared" si="6"/>
        <v>0</v>
      </c>
      <c r="Q64" s="37">
        <f t="shared" si="6"/>
        <v>0</v>
      </c>
      <c r="R64" s="37">
        <f t="shared" si="6"/>
        <v>0</v>
      </c>
      <c r="S64" s="37">
        <f t="shared" si="6"/>
        <v>0</v>
      </c>
      <c r="T64" s="37">
        <f t="shared" si="6"/>
        <v>0</v>
      </c>
    </row>
    <row r="65" spans="2:20" x14ac:dyDescent="0.3">
      <c r="B65" s="49" t="s">
        <v>16</v>
      </c>
      <c r="C65" s="121">
        <f>'Prijedlog budžeta'!C64:G64</f>
        <v>0</v>
      </c>
      <c r="D65" s="121"/>
      <c r="E65" s="121"/>
      <c r="F65" s="121"/>
      <c r="G65" s="38">
        <f>'Prijedlog budžeta'!O64</f>
        <v>0</v>
      </c>
      <c r="H65" s="39">
        <f>SUM(I65:T65)</f>
        <v>0</v>
      </c>
      <c r="I65" s="40"/>
      <c r="J65" s="41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2:20" x14ac:dyDescent="0.3">
      <c r="B66" s="49" t="s">
        <v>17</v>
      </c>
      <c r="C66" s="121">
        <f>'Prijedlog budžeta'!C65:G65</f>
        <v>0</v>
      </c>
      <c r="D66" s="121"/>
      <c r="E66" s="121"/>
      <c r="F66" s="121"/>
      <c r="G66" s="38">
        <f>'Prijedlog budžeta'!O65</f>
        <v>0</v>
      </c>
      <c r="H66" s="39">
        <f t="shared" ref="H66:H77" si="7">SUM(I66:T66)</f>
        <v>0</v>
      </c>
      <c r="I66" s="40"/>
      <c r="J66" s="41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2:20" x14ac:dyDescent="0.3">
      <c r="B67" s="49" t="s">
        <v>38</v>
      </c>
      <c r="C67" s="121">
        <f>'Prijedlog budžeta'!C66:G66</f>
        <v>0</v>
      </c>
      <c r="D67" s="121"/>
      <c r="E67" s="121"/>
      <c r="F67" s="121"/>
      <c r="G67" s="38">
        <f>'Prijedlog budžeta'!O66</f>
        <v>0</v>
      </c>
      <c r="H67" s="39">
        <f t="shared" si="7"/>
        <v>0</v>
      </c>
      <c r="I67" s="40"/>
      <c r="J67" s="41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2:20" x14ac:dyDescent="0.3">
      <c r="B68" s="49" t="s">
        <v>39</v>
      </c>
      <c r="C68" s="121">
        <f>'Prijedlog budžeta'!C67:G67</f>
        <v>0</v>
      </c>
      <c r="D68" s="121"/>
      <c r="E68" s="121"/>
      <c r="F68" s="121"/>
      <c r="G68" s="38">
        <f>'Prijedlog budžeta'!O67</f>
        <v>0</v>
      </c>
      <c r="H68" s="39">
        <f t="shared" si="7"/>
        <v>0</v>
      </c>
      <c r="I68" s="40"/>
      <c r="J68" s="41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2:20" x14ac:dyDescent="0.3">
      <c r="B69" s="49" t="s">
        <v>114</v>
      </c>
      <c r="C69" s="121">
        <f>'Prijedlog budžeta'!C68:G68</f>
        <v>0</v>
      </c>
      <c r="D69" s="121"/>
      <c r="E69" s="121"/>
      <c r="F69" s="121"/>
      <c r="G69" s="38">
        <f>'Prijedlog budžeta'!O68</f>
        <v>0</v>
      </c>
      <c r="H69" s="39">
        <f t="shared" si="7"/>
        <v>0</v>
      </c>
      <c r="I69" s="40"/>
      <c r="J69" s="41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2:20" x14ac:dyDescent="0.3">
      <c r="B70" s="49" t="s">
        <v>115</v>
      </c>
      <c r="C70" s="121">
        <f>'Prijedlog budžeta'!C69:G69</f>
        <v>0</v>
      </c>
      <c r="D70" s="121"/>
      <c r="E70" s="121"/>
      <c r="F70" s="121"/>
      <c r="G70" s="38">
        <f>'Prijedlog budžeta'!O69</f>
        <v>0</v>
      </c>
      <c r="H70" s="39">
        <f t="shared" si="7"/>
        <v>0</v>
      </c>
      <c r="I70" s="40"/>
      <c r="J70" s="41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2:20" x14ac:dyDescent="0.3">
      <c r="B71" s="49" t="s">
        <v>116</v>
      </c>
      <c r="C71" s="121">
        <f>'Prijedlog budžeta'!C70:G70</f>
        <v>0</v>
      </c>
      <c r="D71" s="121"/>
      <c r="E71" s="121"/>
      <c r="F71" s="121"/>
      <c r="G71" s="38">
        <f>'Prijedlog budžeta'!O70</f>
        <v>0</v>
      </c>
      <c r="H71" s="39">
        <f t="shared" si="7"/>
        <v>0</v>
      </c>
      <c r="I71" s="40"/>
      <c r="J71" s="41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2:20" x14ac:dyDescent="0.3">
      <c r="B72" s="49" t="s">
        <v>117</v>
      </c>
      <c r="C72" s="121">
        <f>'Prijedlog budžeta'!C71:G71</f>
        <v>0</v>
      </c>
      <c r="D72" s="121"/>
      <c r="E72" s="121"/>
      <c r="F72" s="121"/>
      <c r="G72" s="38">
        <f>'Prijedlog budžeta'!O71</f>
        <v>0</v>
      </c>
      <c r="H72" s="39">
        <f t="shared" si="7"/>
        <v>0</v>
      </c>
      <c r="I72" s="40"/>
      <c r="J72" s="41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2:20" x14ac:dyDescent="0.3">
      <c r="B73" s="49" t="s">
        <v>118</v>
      </c>
      <c r="C73" s="121">
        <f>'Prijedlog budžeta'!C72:G72</f>
        <v>0</v>
      </c>
      <c r="D73" s="121"/>
      <c r="E73" s="121"/>
      <c r="F73" s="121"/>
      <c r="G73" s="38">
        <f>'Prijedlog budžeta'!O72</f>
        <v>0</v>
      </c>
      <c r="H73" s="39">
        <f t="shared" si="7"/>
        <v>0</v>
      </c>
      <c r="I73" s="40"/>
      <c r="J73" s="41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2:20" x14ac:dyDescent="0.3">
      <c r="B74" s="49" t="s">
        <v>119</v>
      </c>
      <c r="C74" s="121">
        <f>'Prijedlog budžeta'!C73:G73</f>
        <v>0</v>
      </c>
      <c r="D74" s="121"/>
      <c r="E74" s="121"/>
      <c r="F74" s="121"/>
      <c r="G74" s="38">
        <f>'Prijedlog budžeta'!O73</f>
        <v>0</v>
      </c>
      <c r="H74" s="39">
        <f t="shared" si="7"/>
        <v>0</v>
      </c>
      <c r="I74" s="40"/>
      <c r="J74" s="41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2:20" x14ac:dyDescent="0.3">
      <c r="B75" s="49" t="s">
        <v>120</v>
      </c>
      <c r="C75" s="121">
        <f>'Prijedlog budžeta'!C74:G74</f>
        <v>0</v>
      </c>
      <c r="D75" s="121"/>
      <c r="E75" s="121"/>
      <c r="F75" s="121"/>
      <c r="G75" s="38">
        <f>'Prijedlog budžeta'!O74</f>
        <v>0</v>
      </c>
      <c r="H75" s="39">
        <f t="shared" si="7"/>
        <v>0</v>
      </c>
      <c r="I75" s="40"/>
      <c r="J75" s="41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2:20" x14ac:dyDescent="0.3">
      <c r="B76" s="49" t="s">
        <v>121</v>
      </c>
      <c r="C76" s="121">
        <f>'Prijedlog budžeta'!C75:G75</f>
        <v>0</v>
      </c>
      <c r="D76" s="121"/>
      <c r="E76" s="121"/>
      <c r="F76" s="121"/>
      <c r="G76" s="38">
        <f>'Prijedlog budžeta'!O75</f>
        <v>0</v>
      </c>
      <c r="H76" s="39">
        <f t="shared" si="7"/>
        <v>0</v>
      </c>
      <c r="I76" s="40"/>
      <c r="J76" s="41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2:20" x14ac:dyDescent="0.3">
      <c r="B77" s="49" t="s">
        <v>122</v>
      </c>
      <c r="C77" s="121">
        <f>'Prijedlog budžeta'!C76:G76</f>
        <v>0</v>
      </c>
      <c r="D77" s="121"/>
      <c r="E77" s="121"/>
      <c r="F77" s="121"/>
      <c r="G77" s="38">
        <f>'Prijedlog budžeta'!O76</f>
        <v>0</v>
      </c>
      <c r="H77" s="39">
        <f t="shared" si="7"/>
        <v>0</v>
      </c>
      <c r="I77" s="40"/>
      <c r="J77" s="41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2:20" x14ac:dyDescent="0.3">
      <c r="B78" s="50" t="s">
        <v>22</v>
      </c>
      <c r="C78" s="125" t="str">
        <f>'Prijedlog budžeta'!C77:G77</f>
        <v>Oprema</v>
      </c>
      <c r="D78" s="125"/>
      <c r="E78" s="125"/>
      <c r="F78" s="125"/>
      <c r="G78" s="36">
        <f>'Prijedlog budžeta'!O77</f>
        <v>0</v>
      </c>
      <c r="H78" s="37">
        <f>SUM(H79:H85)</f>
        <v>0</v>
      </c>
      <c r="I78" s="37">
        <f t="shared" ref="I78:T78" si="8">SUM(I79:I85)</f>
        <v>0</v>
      </c>
      <c r="J78" s="37">
        <f t="shared" si="8"/>
        <v>0</v>
      </c>
      <c r="K78" s="37">
        <f t="shared" si="8"/>
        <v>0</v>
      </c>
      <c r="L78" s="37">
        <f t="shared" si="8"/>
        <v>0</v>
      </c>
      <c r="M78" s="37">
        <f t="shared" si="8"/>
        <v>0</v>
      </c>
      <c r="N78" s="37">
        <f t="shared" si="8"/>
        <v>0</v>
      </c>
      <c r="O78" s="37">
        <f t="shared" si="8"/>
        <v>0</v>
      </c>
      <c r="P78" s="37">
        <f t="shared" si="8"/>
        <v>0</v>
      </c>
      <c r="Q78" s="37">
        <f t="shared" si="8"/>
        <v>0</v>
      </c>
      <c r="R78" s="37">
        <f t="shared" si="8"/>
        <v>0</v>
      </c>
      <c r="S78" s="37">
        <f t="shared" si="8"/>
        <v>0</v>
      </c>
      <c r="T78" s="37">
        <f t="shared" si="8"/>
        <v>0</v>
      </c>
    </row>
    <row r="79" spans="2:20" x14ac:dyDescent="0.3">
      <c r="B79" s="49" t="s">
        <v>18</v>
      </c>
      <c r="C79" s="121">
        <f>'Prijedlog budžeta'!C78:G78</f>
        <v>0</v>
      </c>
      <c r="D79" s="121"/>
      <c r="E79" s="121"/>
      <c r="F79" s="121"/>
      <c r="G79" s="38">
        <f>'Prijedlog budžeta'!O78</f>
        <v>0</v>
      </c>
      <c r="H79" s="39">
        <f>SUM(I79:T79)</f>
        <v>0</v>
      </c>
      <c r="I79" s="40"/>
      <c r="J79" s="41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2:20" x14ac:dyDescent="0.3">
      <c r="B80" s="49" t="s">
        <v>19</v>
      </c>
      <c r="C80" s="121">
        <f>'Prijedlog budžeta'!C79:G79</f>
        <v>0</v>
      </c>
      <c r="D80" s="121"/>
      <c r="E80" s="121"/>
      <c r="F80" s="121"/>
      <c r="G80" s="38">
        <f>'Prijedlog budžeta'!O79</f>
        <v>0</v>
      </c>
      <c r="H80" s="39">
        <f t="shared" ref="H80:H85" si="9">SUM(I80:T80)</f>
        <v>0</v>
      </c>
      <c r="I80" s="40"/>
      <c r="J80" s="41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2:20" x14ac:dyDescent="0.3">
      <c r="B81" s="49" t="s">
        <v>76</v>
      </c>
      <c r="C81" s="121">
        <f>'Prijedlog budžeta'!C80:G80</f>
        <v>0</v>
      </c>
      <c r="D81" s="121"/>
      <c r="E81" s="121"/>
      <c r="F81" s="121"/>
      <c r="G81" s="38">
        <f>'Prijedlog budžeta'!O80</f>
        <v>0</v>
      </c>
      <c r="H81" s="39">
        <f t="shared" si="9"/>
        <v>0</v>
      </c>
      <c r="I81" s="40"/>
      <c r="J81" s="41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2:20" x14ac:dyDescent="0.3">
      <c r="B82" s="49" t="s">
        <v>123</v>
      </c>
      <c r="C82" s="121">
        <f>'Prijedlog budžeta'!C81:G81</f>
        <v>0</v>
      </c>
      <c r="D82" s="121"/>
      <c r="E82" s="121"/>
      <c r="F82" s="121"/>
      <c r="G82" s="38">
        <f>'Prijedlog budžeta'!O81</f>
        <v>0</v>
      </c>
      <c r="H82" s="39">
        <f t="shared" si="9"/>
        <v>0</v>
      </c>
      <c r="I82" s="40"/>
      <c r="J82" s="41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2:20" x14ac:dyDescent="0.3">
      <c r="B83" s="49" t="s">
        <v>124</v>
      </c>
      <c r="C83" s="121">
        <f>'Prijedlog budžeta'!C82:G82</f>
        <v>0</v>
      </c>
      <c r="D83" s="121"/>
      <c r="E83" s="121"/>
      <c r="F83" s="121"/>
      <c r="G83" s="38">
        <f>'Prijedlog budžeta'!O82</f>
        <v>0</v>
      </c>
      <c r="H83" s="39">
        <f t="shared" si="9"/>
        <v>0</v>
      </c>
      <c r="I83" s="40"/>
      <c r="J83" s="41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2:20" x14ac:dyDescent="0.3">
      <c r="B84" s="49" t="s">
        <v>125</v>
      </c>
      <c r="C84" s="121">
        <f>'Prijedlog budžeta'!C83:G83</f>
        <v>0</v>
      </c>
      <c r="D84" s="121"/>
      <c r="E84" s="121"/>
      <c r="F84" s="121"/>
      <c r="G84" s="38">
        <f>'Prijedlog budžeta'!O83</f>
        <v>0</v>
      </c>
      <c r="H84" s="39">
        <f t="shared" si="9"/>
        <v>0</v>
      </c>
      <c r="I84" s="40"/>
      <c r="J84" s="41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2:20" x14ac:dyDescent="0.3">
      <c r="B85" s="49" t="s">
        <v>126</v>
      </c>
      <c r="C85" s="121">
        <f>'Prijedlog budžeta'!C84:G84</f>
        <v>0</v>
      </c>
      <c r="D85" s="121"/>
      <c r="E85" s="121"/>
      <c r="F85" s="121"/>
      <c r="G85" s="38">
        <f>'Prijedlog budžeta'!O84</f>
        <v>0</v>
      </c>
      <c r="H85" s="39">
        <f t="shared" si="9"/>
        <v>0</v>
      </c>
      <c r="I85" s="40"/>
      <c r="J85" s="41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2:20" x14ac:dyDescent="0.3">
      <c r="B86" s="50" t="s">
        <v>23</v>
      </c>
      <c r="C86" s="125" t="str">
        <f>'Prijedlog budžeta'!C85:G85</f>
        <v>Troškovi organizacije događaja (radionice, seminari, okrugli stolovi…)</v>
      </c>
      <c r="D86" s="125"/>
      <c r="E86" s="125"/>
      <c r="F86" s="125"/>
      <c r="G86" s="36">
        <f>'Prijedlog budžeta'!O85</f>
        <v>0</v>
      </c>
      <c r="H86" s="37">
        <f>SUM(H87:H106)</f>
        <v>0</v>
      </c>
      <c r="I86" s="37">
        <f t="shared" ref="I86:T86" si="10">SUM(I87:I106)</f>
        <v>0</v>
      </c>
      <c r="J86" s="37">
        <f t="shared" si="10"/>
        <v>0</v>
      </c>
      <c r="K86" s="37">
        <f t="shared" si="10"/>
        <v>0</v>
      </c>
      <c r="L86" s="37">
        <f t="shared" si="10"/>
        <v>0</v>
      </c>
      <c r="M86" s="37">
        <f t="shared" si="10"/>
        <v>0</v>
      </c>
      <c r="N86" s="37">
        <f t="shared" si="10"/>
        <v>0</v>
      </c>
      <c r="O86" s="37">
        <f t="shared" si="10"/>
        <v>0</v>
      </c>
      <c r="P86" s="37">
        <f t="shared" si="10"/>
        <v>0</v>
      </c>
      <c r="Q86" s="37">
        <f t="shared" si="10"/>
        <v>0</v>
      </c>
      <c r="R86" s="37">
        <f t="shared" si="10"/>
        <v>0</v>
      </c>
      <c r="S86" s="37">
        <f t="shared" si="10"/>
        <v>0</v>
      </c>
      <c r="T86" s="37">
        <f t="shared" si="10"/>
        <v>0</v>
      </c>
    </row>
    <row r="87" spans="2:20" x14ac:dyDescent="0.3">
      <c r="B87" s="49" t="s">
        <v>20</v>
      </c>
      <c r="C87" s="121">
        <f>'Prijedlog budžeta'!C86:G86</f>
        <v>0</v>
      </c>
      <c r="D87" s="121"/>
      <c r="E87" s="121"/>
      <c r="F87" s="121"/>
      <c r="G87" s="38">
        <f>'Prijedlog budžeta'!O86</f>
        <v>0</v>
      </c>
      <c r="H87" s="39">
        <f>SUM(I87:T87)</f>
        <v>0</v>
      </c>
      <c r="I87" s="40"/>
      <c r="J87" s="41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2:20" x14ac:dyDescent="0.3">
      <c r="B88" s="49" t="s">
        <v>21</v>
      </c>
      <c r="C88" s="121">
        <f>'Prijedlog budžeta'!C87:G87</f>
        <v>0</v>
      </c>
      <c r="D88" s="121"/>
      <c r="E88" s="121"/>
      <c r="F88" s="121"/>
      <c r="G88" s="38">
        <f>'Prijedlog budžeta'!O87</f>
        <v>0</v>
      </c>
      <c r="H88" s="39">
        <f t="shared" ref="H88:H106" si="11">SUM(I88:T88)</f>
        <v>0</v>
      </c>
      <c r="I88" s="40"/>
      <c r="J88" s="41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2:20" x14ac:dyDescent="0.3">
      <c r="B89" s="49" t="s">
        <v>127</v>
      </c>
      <c r="C89" s="121">
        <f>'Prijedlog budžeta'!C88:G88</f>
        <v>0</v>
      </c>
      <c r="D89" s="121"/>
      <c r="E89" s="121"/>
      <c r="F89" s="121"/>
      <c r="G89" s="38">
        <f>'Prijedlog budžeta'!O88</f>
        <v>0</v>
      </c>
      <c r="H89" s="39">
        <f t="shared" si="11"/>
        <v>0</v>
      </c>
      <c r="I89" s="40"/>
      <c r="J89" s="41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2:20" x14ac:dyDescent="0.3">
      <c r="B90" s="49" t="s">
        <v>128</v>
      </c>
      <c r="C90" s="121">
        <f>'Prijedlog budžeta'!C89:G89</f>
        <v>0</v>
      </c>
      <c r="D90" s="121"/>
      <c r="E90" s="121"/>
      <c r="F90" s="121"/>
      <c r="G90" s="38">
        <f>'Prijedlog budžeta'!O89</f>
        <v>0</v>
      </c>
      <c r="H90" s="39">
        <f t="shared" si="11"/>
        <v>0</v>
      </c>
      <c r="I90" s="40"/>
      <c r="J90" s="41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2:20" x14ac:dyDescent="0.3">
      <c r="B91" s="49" t="s">
        <v>129</v>
      </c>
      <c r="C91" s="121">
        <f>'Prijedlog budžeta'!C90:G90</f>
        <v>0</v>
      </c>
      <c r="D91" s="121"/>
      <c r="E91" s="121"/>
      <c r="F91" s="121"/>
      <c r="G91" s="38">
        <f>'Prijedlog budžeta'!O90</f>
        <v>0</v>
      </c>
      <c r="H91" s="39">
        <f t="shared" si="11"/>
        <v>0</v>
      </c>
      <c r="I91" s="40"/>
      <c r="J91" s="41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2:20" x14ac:dyDescent="0.3">
      <c r="B92" s="49" t="s">
        <v>130</v>
      </c>
      <c r="C92" s="121">
        <f>'Prijedlog budžeta'!C91:G91</f>
        <v>0</v>
      </c>
      <c r="D92" s="121"/>
      <c r="E92" s="121"/>
      <c r="F92" s="121"/>
      <c r="G92" s="38">
        <f>'Prijedlog budžeta'!O91</f>
        <v>0</v>
      </c>
      <c r="H92" s="39">
        <f t="shared" si="11"/>
        <v>0</v>
      </c>
      <c r="I92" s="40"/>
      <c r="J92" s="41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2:20" x14ac:dyDescent="0.3">
      <c r="B93" s="49" t="s">
        <v>131</v>
      </c>
      <c r="C93" s="121">
        <f>'Prijedlog budžeta'!C92:G92</f>
        <v>0</v>
      </c>
      <c r="D93" s="121"/>
      <c r="E93" s="121"/>
      <c r="F93" s="121"/>
      <c r="G93" s="38">
        <f>'Prijedlog budžeta'!O92</f>
        <v>0</v>
      </c>
      <c r="H93" s="39">
        <f t="shared" si="11"/>
        <v>0</v>
      </c>
      <c r="I93" s="40"/>
      <c r="J93" s="41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2:20" x14ac:dyDescent="0.3">
      <c r="B94" s="49" t="s">
        <v>132</v>
      </c>
      <c r="C94" s="121">
        <f>'Prijedlog budžeta'!C93:G93</f>
        <v>0</v>
      </c>
      <c r="D94" s="121"/>
      <c r="E94" s="121"/>
      <c r="F94" s="121"/>
      <c r="G94" s="38">
        <f>'Prijedlog budžeta'!O93</f>
        <v>0</v>
      </c>
      <c r="H94" s="39">
        <f t="shared" si="11"/>
        <v>0</v>
      </c>
      <c r="I94" s="40"/>
      <c r="J94" s="41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2:20" x14ac:dyDescent="0.3">
      <c r="B95" s="49" t="s">
        <v>133</v>
      </c>
      <c r="C95" s="121">
        <f>'Prijedlog budžeta'!C94:G94</f>
        <v>0</v>
      </c>
      <c r="D95" s="121"/>
      <c r="E95" s="121"/>
      <c r="F95" s="121"/>
      <c r="G95" s="38">
        <f>'Prijedlog budžeta'!O94</f>
        <v>0</v>
      </c>
      <c r="H95" s="39">
        <f t="shared" si="11"/>
        <v>0</v>
      </c>
      <c r="I95" s="40"/>
      <c r="J95" s="41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2:20" x14ac:dyDescent="0.3">
      <c r="B96" s="49" t="s">
        <v>134</v>
      </c>
      <c r="C96" s="121">
        <f>'Prijedlog budžeta'!C95:G95</f>
        <v>0</v>
      </c>
      <c r="D96" s="121"/>
      <c r="E96" s="121"/>
      <c r="F96" s="121"/>
      <c r="G96" s="38">
        <f>'Prijedlog budžeta'!O95</f>
        <v>0</v>
      </c>
      <c r="H96" s="39">
        <f t="shared" si="11"/>
        <v>0</v>
      </c>
      <c r="I96" s="40"/>
      <c r="J96" s="41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2:20" x14ac:dyDescent="0.3">
      <c r="B97" s="49" t="s">
        <v>135</v>
      </c>
      <c r="C97" s="121">
        <f>'Prijedlog budžeta'!C96:G96</f>
        <v>0</v>
      </c>
      <c r="D97" s="121"/>
      <c r="E97" s="121"/>
      <c r="F97" s="121"/>
      <c r="G97" s="38">
        <f>'Prijedlog budžeta'!O96</f>
        <v>0</v>
      </c>
      <c r="H97" s="39">
        <f t="shared" si="11"/>
        <v>0</v>
      </c>
      <c r="I97" s="40"/>
      <c r="J97" s="41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2:20" x14ac:dyDescent="0.3">
      <c r="B98" s="49" t="s">
        <v>136</v>
      </c>
      <c r="C98" s="121">
        <f>'Prijedlog budžeta'!C97:G97</f>
        <v>0</v>
      </c>
      <c r="D98" s="121"/>
      <c r="E98" s="121"/>
      <c r="F98" s="121"/>
      <c r="G98" s="38">
        <f>'Prijedlog budžeta'!O97</f>
        <v>0</v>
      </c>
      <c r="H98" s="39">
        <f t="shared" si="11"/>
        <v>0</v>
      </c>
      <c r="I98" s="40"/>
      <c r="J98" s="41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2:20" x14ac:dyDescent="0.3">
      <c r="B99" s="49" t="s">
        <v>137</v>
      </c>
      <c r="C99" s="121">
        <f>'Prijedlog budžeta'!C98:G98</f>
        <v>0</v>
      </c>
      <c r="D99" s="121"/>
      <c r="E99" s="121"/>
      <c r="F99" s="121"/>
      <c r="G99" s="38">
        <f>'Prijedlog budžeta'!O98</f>
        <v>0</v>
      </c>
      <c r="H99" s="39">
        <f t="shared" si="11"/>
        <v>0</v>
      </c>
      <c r="I99" s="40"/>
      <c r="J99" s="41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2:20" x14ac:dyDescent="0.3">
      <c r="B100" s="49" t="s">
        <v>138</v>
      </c>
      <c r="C100" s="121">
        <f>'Prijedlog budžeta'!C99:G99</f>
        <v>0</v>
      </c>
      <c r="D100" s="121"/>
      <c r="E100" s="121"/>
      <c r="F100" s="121"/>
      <c r="G100" s="38">
        <f>'Prijedlog budžeta'!O99</f>
        <v>0</v>
      </c>
      <c r="H100" s="39">
        <f t="shared" si="11"/>
        <v>0</v>
      </c>
      <c r="I100" s="40"/>
      <c r="J100" s="41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2:20" x14ac:dyDescent="0.3">
      <c r="B101" s="49" t="s">
        <v>139</v>
      </c>
      <c r="C101" s="121">
        <f>'Prijedlog budžeta'!C100:G100</f>
        <v>0</v>
      </c>
      <c r="D101" s="121"/>
      <c r="E101" s="121"/>
      <c r="F101" s="121"/>
      <c r="G101" s="38">
        <f>'Prijedlog budžeta'!O100</f>
        <v>0</v>
      </c>
      <c r="H101" s="39">
        <f t="shared" si="11"/>
        <v>0</v>
      </c>
      <c r="I101" s="40"/>
      <c r="J101" s="41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2:20" x14ac:dyDescent="0.3">
      <c r="B102" s="49" t="s">
        <v>140</v>
      </c>
      <c r="C102" s="121">
        <f>'Prijedlog budžeta'!C101:G101</f>
        <v>0</v>
      </c>
      <c r="D102" s="121"/>
      <c r="E102" s="121"/>
      <c r="F102" s="121"/>
      <c r="G102" s="38">
        <f>'Prijedlog budžeta'!O101</f>
        <v>0</v>
      </c>
      <c r="H102" s="39">
        <f t="shared" si="11"/>
        <v>0</v>
      </c>
      <c r="I102" s="40"/>
      <c r="J102" s="41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2:20" x14ac:dyDescent="0.3">
      <c r="B103" s="49" t="s">
        <v>141</v>
      </c>
      <c r="C103" s="121">
        <f>'Prijedlog budžeta'!C102:G102</f>
        <v>0</v>
      </c>
      <c r="D103" s="121"/>
      <c r="E103" s="121"/>
      <c r="F103" s="121"/>
      <c r="G103" s="38">
        <f>'Prijedlog budžeta'!O102</f>
        <v>0</v>
      </c>
      <c r="H103" s="39">
        <f t="shared" si="11"/>
        <v>0</v>
      </c>
      <c r="I103" s="40"/>
      <c r="J103" s="41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2:20" x14ac:dyDescent="0.3">
      <c r="B104" s="49" t="s">
        <v>142</v>
      </c>
      <c r="C104" s="121">
        <f>'Prijedlog budžeta'!C103:G103</f>
        <v>0</v>
      </c>
      <c r="D104" s="121"/>
      <c r="E104" s="121"/>
      <c r="F104" s="121"/>
      <c r="G104" s="38">
        <f>'Prijedlog budžeta'!O103</f>
        <v>0</v>
      </c>
      <c r="H104" s="39">
        <f t="shared" si="11"/>
        <v>0</v>
      </c>
      <c r="I104" s="40"/>
      <c r="J104" s="41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2:20" x14ac:dyDescent="0.3">
      <c r="B105" s="49" t="s">
        <v>143</v>
      </c>
      <c r="C105" s="121">
        <f>'Prijedlog budžeta'!C104:G104</f>
        <v>0</v>
      </c>
      <c r="D105" s="121"/>
      <c r="E105" s="121"/>
      <c r="F105" s="121"/>
      <c r="G105" s="38">
        <f>'Prijedlog budžeta'!O104</f>
        <v>0</v>
      </c>
      <c r="H105" s="39">
        <f t="shared" si="11"/>
        <v>0</v>
      </c>
      <c r="I105" s="40"/>
      <c r="J105" s="41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2:20" x14ac:dyDescent="0.3">
      <c r="B106" s="49" t="s">
        <v>144</v>
      </c>
      <c r="C106" s="121">
        <f>'Prijedlog budžeta'!C105:G105</f>
        <v>0</v>
      </c>
      <c r="D106" s="121"/>
      <c r="E106" s="121"/>
      <c r="F106" s="121"/>
      <c r="G106" s="38">
        <f>'Prijedlog budžeta'!O105</f>
        <v>0</v>
      </c>
      <c r="H106" s="39">
        <f t="shared" si="11"/>
        <v>0</v>
      </c>
      <c r="I106" s="40"/>
      <c r="J106" s="41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2:20" x14ac:dyDescent="0.3">
      <c r="B107" s="50" t="s">
        <v>24</v>
      </c>
      <c r="C107" s="125" t="str">
        <f>'Prijedlog budžeta'!C106:G106</f>
        <v>Publikacije</v>
      </c>
      <c r="D107" s="125"/>
      <c r="E107" s="125"/>
      <c r="F107" s="125"/>
      <c r="G107" s="36">
        <f>'Prijedlog budžeta'!O106</f>
        <v>0</v>
      </c>
      <c r="H107" s="43">
        <f>SUM(H108:H119)</f>
        <v>0</v>
      </c>
      <c r="I107" s="43">
        <f t="shared" ref="I107:T107" si="12">SUM(I108:I119)</f>
        <v>0</v>
      </c>
      <c r="J107" s="43">
        <f t="shared" si="12"/>
        <v>0</v>
      </c>
      <c r="K107" s="43">
        <f t="shared" si="12"/>
        <v>0</v>
      </c>
      <c r="L107" s="43">
        <f t="shared" si="12"/>
        <v>0</v>
      </c>
      <c r="M107" s="43">
        <f t="shared" si="12"/>
        <v>0</v>
      </c>
      <c r="N107" s="43">
        <f t="shared" si="12"/>
        <v>0</v>
      </c>
      <c r="O107" s="43">
        <f t="shared" si="12"/>
        <v>0</v>
      </c>
      <c r="P107" s="43">
        <f t="shared" si="12"/>
        <v>0</v>
      </c>
      <c r="Q107" s="43">
        <f t="shared" si="12"/>
        <v>0</v>
      </c>
      <c r="R107" s="43">
        <f t="shared" si="12"/>
        <v>0</v>
      </c>
      <c r="S107" s="43">
        <f t="shared" si="12"/>
        <v>0</v>
      </c>
      <c r="T107" s="43">
        <f t="shared" si="12"/>
        <v>0</v>
      </c>
    </row>
    <row r="108" spans="2:20" x14ac:dyDescent="0.3">
      <c r="B108" s="49" t="s">
        <v>26</v>
      </c>
      <c r="C108" s="121">
        <f>'Prijedlog budžeta'!C107:G107</f>
        <v>0</v>
      </c>
      <c r="D108" s="121"/>
      <c r="E108" s="121"/>
      <c r="F108" s="121"/>
      <c r="G108" s="38">
        <f>'Prijedlog budžeta'!O107</f>
        <v>0</v>
      </c>
      <c r="H108" s="39">
        <f>SUM(I108:T108)</f>
        <v>0</v>
      </c>
      <c r="I108" s="40"/>
      <c r="J108" s="41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2:20" x14ac:dyDescent="0.3">
      <c r="B109" s="49" t="s">
        <v>27</v>
      </c>
      <c r="C109" s="121">
        <f>'Prijedlog budžeta'!C108:G108</f>
        <v>0</v>
      </c>
      <c r="D109" s="121"/>
      <c r="E109" s="121"/>
      <c r="F109" s="121"/>
      <c r="G109" s="38">
        <f>'Prijedlog budžeta'!O108</f>
        <v>0</v>
      </c>
      <c r="H109" s="39">
        <f t="shared" ref="H109:H119" si="13">SUM(I109:T109)</f>
        <v>0</v>
      </c>
      <c r="I109" s="40"/>
      <c r="J109" s="41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2:20" x14ac:dyDescent="0.3">
      <c r="B110" s="49" t="s">
        <v>145</v>
      </c>
      <c r="C110" s="121">
        <f>'Prijedlog budžeta'!C109:G109</f>
        <v>0</v>
      </c>
      <c r="D110" s="121"/>
      <c r="E110" s="121"/>
      <c r="F110" s="121"/>
      <c r="G110" s="38">
        <f>'Prijedlog budžeta'!O109</f>
        <v>0</v>
      </c>
      <c r="H110" s="39">
        <f t="shared" si="13"/>
        <v>0</v>
      </c>
      <c r="I110" s="40"/>
      <c r="J110" s="41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2:20" x14ac:dyDescent="0.3">
      <c r="B111" s="49" t="s">
        <v>146</v>
      </c>
      <c r="C111" s="121">
        <f>'Prijedlog budžeta'!C110:G110</f>
        <v>0</v>
      </c>
      <c r="D111" s="121"/>
      <c r="E111" s="121"/>
      <c r="F111" s="121"/>
      <c r="G111" s="38">
        <f>'Prijedlog budžeta'!O110</f>
        <v>0</v>
      </c>
      <c r="H111" s="39">
        <f t="shared" si="13"/>
        <v>0</v>
      </c>
      <c r="I111" s="40"/>
      <c r="J111" s="41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2:20" x14ac:dyDescent="0.3">
      <c r="B112" s="49" t="s">
        <v>147</v>
      </c>
      <c r="C112" s="121">
        <f>'Prijedlog budžeta'!C111:G111</f>
        <v>0</v>
      </c>
      <c r="D112" s="121"/>
      <c r="E112" s="121"/>
      <c r="F112" s="121"/>
      <c r="G112" s="38">
        <f>'Prijedlog budžeta'!O111</f>
        <v>0</v>
      </c>
      <c r="H112" s="39">
        <f t="shared" si="13"/>
        <v>0</v>
      </c>
      <c r="I112" s="40"/>
      <c r="J112" s="41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2:20" x14ac:dyDescent="0.3">
      <c r="B113" s="49" t="s">
        <v>148</v>
      </c>
      <c r="C113" s="121">
        <f>'Prijedlog budžeta'!C112:G112</f>
        <v>0</v>
      </c>
      <c r="D113" s="121"/>
      <c r="E113" s="121"/>
      <c r="F113" s="121"/>
      <c r="G113" s="38">
        <f>'Prijedlog budžeta'!O112</f>
        <v>0</v>
      </c>
      <c r="H113" s="39">
        <f t="shared" si="13"/>
        <v>0</v>
      </c>
      <c r="I113" s="40"/>
      <c r="J113" s="41"/>
      <c r="K113" s="42"/>
      <c r="L113" s="42"/>
      <c r="M113" s="42"/>
      <c r="N113" s="42"/>
      <c r="O113" s="42"/>
      <c r="P113" s="42"/>
      <c r="Q113" s="42"/>
      <c r="R113" s="42"/>
      <c r="S113" s="42"/>
      <c r="T113" s="42"/>
    </row>
    <row r="114" spans="2:20" x14ac:dyDescent="0.3">
      <c r="B114" s="49" t="s">
        <v>149</v>
      </c>
      <c r="C114" s="121">
        <f>'Prijedlog budžeta'!C113:G113</f>
        <v>0</v>
      </c>
      <c r="D114" s="121"/>
      <c r="E114" s="121"/>
      <c r="F114" s="121"/>
      <c r="G114" s="38">
        <f>'Prijedlog budžeta'!O113</f>
        <v>0</v>
      </c>
      <c r="H114" s="39">
        <f t="shared" si="13"/>
        <v>0</v>
      </c>
      <c r="I114" s="40"/>
      <c r="J114" s="41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2:20" x14ac:dyDescent="0.3">
      <c r="B115" s="49" t="s">
        <v>150</v>
      </c>
      <c r="C115" s="121">
        <f>'Prijedlog budžeta'!C114:G114</f>
        <v>0</v>
      </c>
      <c r="D115" s="121"/>
      <c r="E115" s="121"/>
      <c r="F115" s="121"/>
      <c r="G115" s="38">
        <f>'Prijedlog budžeta'!O114</f>
        <v>0</v>
      </c>
      <c r="H115" s="39">
        <f t="shared" si="13"/>
        <v>0</v>
      </c>
      <c r="I115" s="40"/>
      <c r="J115" s="41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2:20" x14ac:dyDescent="0.3">
      <c r="B116" s="49" t="s">
        <v>151</v>
      </c>
      <c r="C116" s="121">
        <f>'Prijedlog budžeta'!C115:G115</f>
        <v>0</v>
      </c>
      <c r="D116" s="121"/>
      <c r="E116" s="121"/>
      <c r="F116" s="121"/>
      <c r="G116" s="38">
        <f>'Prijedlog budžeta'!O115</f>
        <v>0</v>
      </c>
      <c r="H116" s="39">
        <f t="shared" si="13"/>
        <v>0</v>
      </c>
      <c r="I116" s="40"/>
      <c r="J116" s="41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2:20" x14ac:dyDescent="0.3">
      <c r="B117" s="49" t="s">
        <v>152</v>
      </c>
      <c r="C117" s="121">
        <f>'Prijedlog budžeta'!C116:G116</f>
        <v>0</v>
      </c>
      <c r="D117" s="121"/>
      <c r="E117" s="121"/>
      <c r="F117" s="121"/>
      <c r="G117" s="38">
        <f>'Prijedlog budžeta'!O116</f>
        <v>0</v>
      </c>
      <c r="H117" s="39">
        <f t="shared" si="13"/>
        <v>0</v>
      </c>
      <c r="I117" s="40"/>
      <c r="J117" s="41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2:20" x14ac:dyDescent="0.3">
      <c r="B118" s="49" t="s">
        <v>153</v>
      </c>
      <c r="C118" s="121">
        <f>'Prijedlog budžeta'!C117:G117</f>
        <v>0</v>
      </c>
      <c r="D118" s="121"/>
      <c r="E118" s="121"/>
      <c r="F118" s="121"/>
      <c r="G118" s="38">
        <f>'Prijedlog budžeta'!O117</f>
        <v>0</v>
      </c>
      <c r="H118" s="39">
        <f t="shared" si="13"/>
        <v>0</v>
      </c>
      <c r="I118" s="40"/>
      <c r="J118" s="41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2:20" x14ac:dyDescent="0.3">
      <c r="B119" s="49" t="s">
        <v>154</v>
      </c>
      <c r="C119" s="121">
        <f>'Prijedlog budžeta'!C118:G118</f>
        <v>0</v>
      </c>
      <c r="D119" s="121"/>
      <c r="E119" s="121"/>
      <c r="F119" s="121"/>
      <c r="G119" s="38">
        <f>'Prijedlog budžeta'!O118</f>
        <v>0</v>
      </c>
      <c r="H119" s="39">
        <f t="shared" si="13"/>
        <v>0</v>
      </c>
      <c r="I119" s="40"/>
      <c r="J119" s="41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2:20" x14ac:dyDescent="0.3">
      <c r="B120" s="50" t="s">
        <v>25</v>
      </c>
      <c r="C120" s="125" t="str">
        <f>'Prijedlog budžeta'!C119:G119</f>
        <v>Vidljivost projekta</v>
      </c>
      <c r="D120" s="125"/>
      <c r="E120" s="125"/>
      <c r="F120" s="125"/>
      <c r="G120" s="36">
        <f>'Prijedlog budžeta'!O119</f>
        <v>0</v>
      </c>
      <c r="H120" s="43">
        <f>SUM(H121:H131)</f>
        <v>0</v>
      </c>
      <c r="I120" s="43">
        <f t="shared" ref="I120:T120" si="14">SUM(I121:I131)</f>
        <v>0</v>
      </c>
      <c r="J120" s="43">
        <f t="shared" si="14"/>
        <v>0</v>
      </c>
      <c r="K120" s="43">
        <f t="shared" si="14"/>
        <v>0</v>
      </c>
      <c r="L120" s="43">
        <f t="shared" si="14"/>
        <v>0</v>
      </c>
      <c r="M120" s="43">
        <f t="shared" si="14"/>
        <v>0</v>
      </c>
      <c r="N120" s="43">
        <f t="shared" si="14"/>
        <v>0</v>
      </c>
      <c r="O120" s="43">
        <f t="shared" si="14"/>
        <v>0</v>
      </c>
      <c r="P120" s="43">
        <f t="shared" si="14"/>
        <v>0</v>
      </c>
      <c r="Q120" s="43">
        <f t="shared" si="14"/>
        <v>0</v>
      </c>
      <c r="R120" s="43">
        <f t="shared" si="14"/>
        <v>0</v>
      </c>
      <c r="S120" s="43">
        <f t="shared" si="14"/>
        <v>0</v>
      </c>
      <c r="T120" s="43">
        <f t="shared" si="14"/>
        <v>0</v>
      </c>
    </row>
    <row r="121" spans="2:20" x14ac:dyDescent="0.3">
      <c r="B121" s="49" t="s">
        <v>29</v>
      </c>
      <c r="C121" s="121">
        <f>'Prijedlog budžeta'!C120:G120</f>
        <v>0</v>
      </c>
      <c r="D121" s="121"/>
      <c r="E121" s="121"/>
      <c r="F121" s="121"/>
      <c r="G121" s="38">
        <f>'Prijedlog budžeta'!O120</f>
        <v>0</v>
      </c>
      <c r="H121" s="39">
        <f>SUM(I121:T121)</f>
        <v>0</v>
      </c>
      <c r="I121" s="40"/>
      <c r="J121" s="41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2:20" x14ac:dyDescent="0.3">
      <c r="B122" s="49" t="s">
        <v>30</v>
      </c>
      <c r="C122" s="121">
        <f>'Prijedlog budžeta'!C121:G121</f>
        <v>0</v>
      </c>
      <c r="D122" s="121"/>
      <c r="E122" s="121"/>
      <c r="F122" s="121"/>
      <c r="G122" s="38">
        <f>'Prijedlog budžeta'!O121</f>
        <v>0</v>
      </c>
      <c r="H122" s="39">
        <f t="shared" ref="H122:H131" si="15">SUM(I122:T122)</f>
        <v>0</v>
      </c>
      <c r="I122" s="40"/>
      <c r="J122" s="41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2:20" x14ac:dyDescent="0.3">
      <c r="B123" s="49" t="s">
        <v>155</v>
      </c>
      <c r="C123" s="121">
        <f>'Prijedlog budžeta'!C122:G122</f>
        <v>0</v>
      </c>
      <c r="D123" s="121"/>
      <c r="E123" s="121"/>
      <c r="F123" s="121"/>
      <c r="G123" s="38">
        <f>'Prijedlog budžeta'!O122</f>
        <v>0</v>
      </c>
      <c r="H123" s="39">
        <f t="shared" si="15"/>
        <v>0</v>
      </c>
      <c r="I123" s="40"/>
      <c r="J123" s="41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2:20" x14ac:dyDescent="0.3">
      <c r="B124" s="49" t="s">
        <v>156</v>
      </c>
      <c r="C124" s="121">
        <f>'Prijedlog budžeta'!C123:G123</f>
        <v>0</v>
      </c>
      <c r="D124" s="121"/>
      <c r="E124" s="121"/>
      <c r="F124" s="121"/>
      <c r="G124" s="38">
        <f>'Prijedlog budžeta'!O123</f>
        <v>0</v>
      </c>
      <c r="H124" s="39">
        <f t="shared" si="15"/>
        <v>0</v>
      </c>
      <c r="I124" s="40"/>
      <c r="J124" s="41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2:20" x14ac:dyDescent="0.3">
      <c r="B125" s="49" t="s">
        <v>157</v>
      </c>
      <c r="C125" s="121">
        <f>'Prijedlog budžeta'!C124:G124</f>
        <v>0</v>
      </c>
      <c r="D125" s="121"/>
      <c r="E125" s="121"/>
      <c r="F125" s="121"/>
      <c r="G125" s="38">
        <f>'Prijedlog budžeta'!O124</f>
        <v>0</v>
      </c>
      <c r="H125" s="39">
        <f t="shared" si="15"/>
        <v>0</v>
      </c>
      <c r="I125" s="40"/>
      <c r="J125" s="41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2:20" x14ac:dyDescent="0.3">
      <c r="B126" s="49" t="s">
        <v>158</v>
      </c>
      <c r="C126" s="121">
        <f>'Prijedlog budžeta'!C125:G125</f>
        <v>0</v>
      </c>
      <c r="D126" s="121"/>
      <c r="E126" s="121"/>
      <c r="F126" s="121"/>
      <c r="G126" s="38">
        <f>'Prijedlog budžeta'!O125</f>
        <v>0</v>
      </c>
      <c r="H126" s="39">
        <f t="shared" si="15"/>
        <v>0</v>
      </c>
      <c r="I126" s="40"/>
      <c r="J126" s="41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2:20" x14ac:dyDescent="0.3">
      <c r="B127" s="49" t="s">
        <v>159</v>
      </c>
      <c r="C127" s="121">
        <f>'Prijedlog budžeta'!C126:G126</f>
        <v>0</v>
      </c>
      <c r="D127" s="121"/>
      <c r="E127" s="121"/>
      <c r="F127" s="121"/>
      <c r="G127" s="38">
        <f>'Prijedlog budžeta'!O126</f>
        <v>0</v>
      </c>
      <c r="H127" s="39">
        <f t="shared" si="15"/>
        <v>0</v>
      </c>
      <c r="I127" s="40"/>
      <c r="J127" s="41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2:20" x14ac:dyDescent="0.3">
      <c r="B128" s="49" t="s">
        <v>160</v>
      </c>
      <c r="C128" s="121">
        <f>'Prijedlog budžeta'!C127:G127</f>
        <v>0</v>
      </c>
      <c r="D128" s="121"/>
      <c r="E128" s="121"/>
      <c r="F128" s="121"/>
      <c r="G128" s="38">
        <f>'Prijedlog budžeta'!O127</f>
        <v>0</v>
      </c>
      <c r="H128" s="39">
        <f t="shared" si="15"/>
        <v>0</v>
      </c>
      <c r="I128" s="40"/>
      <c r="J128" s="41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2:20" x14ac:dyDescent="0.3">
      <c r="B129" s="49" t="s">
        <v>161</v>
      </c>
      <c r="C129" s="121">
        <f>'Prijedlog budžeta'!C128:G128</f>
        <v>0</v>
      </c>
      <c r="D129" s="121"/>
      <c r="E129" s="121"/>
      <c r="F129" s="121"/>
      <c r="G129" s="38">
        <f>'Prijedlog budžeta'!O128</f>
        <v>0</v>
      </c>
      <c r="H129" s="39">
        <f t="shared" si="15"/>
        <v>0</v>
      </c>
      <c r="I129" s="40"/>
      <c r="J129" s="41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2:20" x14ac:dyDescent="0.3">
      <c r="B130" s="49" t="s">
        <v>162</v>
      </c>
      <c r="C130" s="121">
        <f>'Prijedlog budžeta'!C129:G129</f>
        <v>0</v>
      </c>
      <c r="D130" s="121"/>
      <c r="E130" s="121"/>
      <c r="F130" s="121"/>
      <c r="G130" s="38">
        <f>'Prijedlog budžeta'!O129</f>
        <v>0</v>
      </c>
      <c r="H130" s="39">
        <f t="shared" si="15"/>
        <v>0</v>
      </c>
      <c r="I130" s="40"/>
      <c r="J130" s="41"/>
      <c r="K130" s="42"/>
      <c r="L130" s="42"/>
      <c r="M130" s="42"/>
      <c r="N130" s="42"/>
      <c r="O130" s="42"/>
      <c r="P130" s="42"/>
      <c r="Q130" s="42"/>
      <c r="R130" s="42"/>
      <c r="S130" s="42"/>
      <c r="T130" s="42"/>
    </row>
    <row r="131" spans="2:20" x14ac:dyDescent="0.3">
      <c r="B131" s="49" t="s">
        <v>163</v>
      </c>
      <c r="C131" s="121">
        <f>'Prijedlog budžeta'!C130:G130</f>
        <v>0</v>
      </c>
      <c r="D131" s="121"/>
      <c r="E131" s="121"/>
      <c r="F131" s="121"/>
      <c r="G131" s="38">
        <f>'Prijedlog budžeta'!O130</f>
        <v>0</v>
      </c>
      <c r="H131" s="39">
        <f t="shared" si="15"/>
        <v>0</v>
      </c>
      <c r="I131" s="40"/>
      <c r="J131" s="41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2:20" x14ac:dyDescent="0.3">
      <c r="B132" s="50" t="s">
        <v>31</v>
      </c>
      <c r="C132" s="125" t="str">
        <f>'Prijedlog budžeta'!C131:G131</f>
        <v>Ostali direktni troškovi</v>
      </c>
      <c r="D132" s="125"/>
      <c r="E132" s="125"/>
      <c r="F132" s="125"/>
      <c r="G132" s="36">
        <f>'Prijedlog budžeta'!O131</f>
        <v>0</v>
      </c>
      <c r="H132" s="43">
        <f>SUM(H133:H142)</f>
        <v>0</v>
      </c>
      <c r="I132" s="43">
        <f t="shared" ref="I132:T132" si="16">SUM(I133:I142)</f>
        <v>0</v>
      </c>
      <c r="J132" s="43">
        <f t="shared" si="16"/>
        <v>0</v>
      </c>
      <c r="K132" s="43">
        <f t="shared" si="16"/>
        <v>0</v>
      </c>
      <c r="L132" s="43">
        <f t="shared" si="16"/>
        <v>0</v>
      </c>
      <c r="M132" s="43">
        <f t="shared" si="16"/>
        <v>0</v>
      </c>
      <c r="N132" s="43">
        <f t="shared" si="16"/>
        <v>0</v>
      </c>
      <c r="O132" s="43">
        <f t="shared" si="16"/>
        <v>0</v>
      </c>
      <c r="P132" s="43">
        <f t="shared" si="16"/>
        <v>0</v>
      </c>
      <c r="Q132" s="43">
        <f t="shared" si="16"/>
        <v>0</v>
      </c>
      <c r="R132" s="43">
        <f t="shared" si="16"/>
        <v>0</v>
      </c>
      <c r="S132" s="43">
        <f t="shared" si="16"/>
        <v>0</v>
      </c>
      <c r="T132" s="43">
        <f t="shared" si="16"/>
        <v>0</v>
      </c>
    </row>
    <row r="133" spans="2:20" x14ac:dyDescent="0.3">
      <c r="B133" s="49" t="s">
        <v>42</v>
      </c>
      <c r="C133" s="121">
        <f>'Prijedlog budžeta'!C132:G132</f>
        <v>0</v>
      </c>
      <c r="D133" s="121"/>
      <c r="E133" s="121"/>
      <c r="F133" s="121"/>
      <c r="G133" s="38">
        <f>'Prijedlog budžeta'!O132</f>
        <v>0</v>
      </c>
      <c r="H133" s="39">
        <f>SUM(I133:T133)</f>
        <v>0</v>
      </c>
      <c r="I133" s="40"/>
      <c r="J133" s="41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2:20" x14ac:dyDescent="0.3">
      <c r="B134" s="49" t="s">
        <v>43</v>
      </c>
      <c r="C134" s="121">
        <f>'Prijedlog budžeta'!C133:G133</f>
        <v>0</v>
      </c>
      <c r="D134" s="121"/>
      <c r="E134" s="121"/>
      <c r="F134" s="121"/>
      <c r="G134" s="38">
        <f>'Prijedlog budžeta'!O133</f>
        <v>0</v>
      </c>
      <c r="H134" s="39">
        <f t="shared" ref="H134:H142" si="17">SUM(I134:T134)</f>
        <v>0</v>
      </c>
      <c r="I134" s="40"/>
      <c r="J134" s="41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2:20" x14ac:dyDescent="0.3">
      <c r="B135" s="49" t="s">
        <v>164</v>
      </c>
      <c r="C135" s="121">
        <f>'Prijedlog budžeta'!C134:G134</f>
        <v>0</v>
      </c>
      <c r="D135" s="121"/>
      <c r="E135" s="121"/>
      <c r="F135" s="121"/>
      <c r="G135" s="38">
        <f>'Prijedlog budžeta'!O134</f>
        <v>0</v>
      </c>
      <c r="H135" s="39">
        <f t="shared" si="17"/>
        <v>0</v>
      </c>
      <c r="I135" s="40"/>
      <c r="J135" s="41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2:20" x14ac:dyDescent="0.3">
      <c r="B136" s="49" t="s">
        <v>165</v>
      </c>
      <c r="C136" s="121">
        <f>'Prijedlog budžeta'!C135:G135</f>
        <v>0</v>
      </c>
      <c r="D136" s="121"/>
      <c r="E136" s="121"/>
      <c r="F136" s="121"/>
      <c r="G136" s="38">
        <f>'Prijedlog budžeta'!O135</f>
        <v>0</v>
      </c>
      <c r="H136" s="39">
        <f t="shared" si="17"/>
        <v>0</v>
      </c>
      <c r="I136" s="40"/>
      <c r="J136" s="41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2:20" x14ac:dyDescent="0.3">
      <c r="B137" s="49" t="s">
        <v>166</v>
      </c>
      <c r="C137" s="121">
        <f>'Prijedlog budžeta'!C136:G136</f>
        <v>0</v>
      </c>
      <c r="D137" s="121"/>
      <c r="E137" s="121"/>
      <c r="F137" s="121"/>
      <c r="G137" s="38">
        <f>'Prijedlog budžeta'!O136</f>
        <v>0</v>
      </c>
      <c r="H137" s="39">
        <f t="shared" si="17"/>
        <v>0</v>
      </c>
      <c r="I137" s="40"/>
      <c r="J137" s="41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2:20" x14ac:dyDescent="0.3">
      <c r="B138" s="49" t="s">
        <v>167</v>
      </c>
      <c r="C138" s="121">
        <f>'Prijedlog budžeta'!C137:G137</f>
        <v>0</v>
      </c>
      <c r="D138" s="121"/>
      <c r="E138" s="121"/>
      <c r="F138" s="121"/>
      <c r="G138" s="38">
        <f>'Prijedlog budžeta'!O137</f>
        <v>0</v>
      </c>
      <c r="H138" s="39">
        <f t="shared" si="17"/>
        <v>0</v>
      </c>
      <c r="I138" s="40"/>
      <c r="J138" s="41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2:20" x14ac:dyDescent="0.3">
      <c r="B139" s="49" t="s">
        <v>168</v>
      </c>
      <c r="C139" s="121">
        <f>'Prijedlog budžeta'!C138:G138</f>
        <v>0</v>
      </c>
      <c r="D139" s="121"/>
      <c r="E139" s="121"/>
      <c r="F139" s="121"/>
      <c r="G139" s="38">
        <f>'Prijedlog budžeta'!O138</f>
        <v>0</v>
      </c>
      <c r="H139" s="39">
        <f t="shared" si="17"/>
        <v>0</v>
      </c>
      <c r="I139" s="40"/>
      <c r="J139" s="41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2:20" x14ac:dyDescent="0.3">
      <c r="B140" s="49" t="s">
        <v>169</v>
      </c>
      <c r="C140" s="121">
        <f>'Prijedlog budžeta'!C139:G139</f>
        <v>0</v>
      </c>
      <c r="D140" s="121"/>
      <c r="E140" s="121"/>
      <c r="F140" s="121"/>
      <c r="G140" s="38">
        <f>'Prijedlog budžeta'!O139</f>
        <v>0</v>
      </c>
      <c r="H140" s="39">
        <f t="shared" si="17"/>
        <v>0</v>
      </c>
      <c r="I140" s="40"/>
      <c r="J140" s="41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2:20" x14ac:dyDescent="0.3">
      <c r="B141" s="49" t="s">
        <v>170</v>
      </c>
      <c r="C141" s="121">
        <f>'Prijedlog budžeta'!C140:G140</f>
        <v>0</v>
      </c>
      <c r="D141" s="121"/>
      <c r="E141" s="121"/>
      <c r="F141" s="121"/>
      <c r="G141" s="38">
        <f>'Prijedlog budžeta'!O140</f>
        <v>0</v>
      </c>
      <c r="H141" s="39">
        <f t="shared" si="17"/>
        <v>0</v>
      </c>
      <c r="I141" s="40"/>
      <c r="J141" s="41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2:20" x14ac:dyDescent="0.3">
      <c r="B142" s="49" t="s">
        <v>171</v>
      </c>
      <c r="C142" s="121">
        <f>'Prijedlog budžeta'!C141:G141</f>
        <v>0</v>
      </c>
      <c r="D142" s="121"/>
      <c r="E142" s="121"/>
      <c r="F142" s="121"/>
      <c r="G142" s="38">
        <f>'Prijedlog budžeta'!O141</f>
        <v>0</v>
      </c>
      <c r="H142" s="39">
        <f t="shared" si="17"/>
        <v>0</v>
      </c>
      <c r="I142" s="40"/>
      <c r="J142" s="41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2:20" x14ac:dyDescent="0.3">
      <c r="B143" s="44"/>
      <c r="C143" s="122" t="s">
        <v>182</v>
      </c>
      <c r="D143" s="123"/>
      <c r="E143" s="123"/>
      <c r="F143" s="124"/>
      <c r="G143" s="45">
        <f>'Prijedlog budžeta'!O142</f>
        <v>0</v>
      </c>
      <c r="H143" s="45">
        <f>H11+H32+H53+H64+H78+H86+H107+H120+H132</f>
        <v>0</v>
      </c>
      <c r="I143" s="45">
        <f t="shared" ref="I143:T143" si="18">I11+I32+I53+I64+I78+I86+I107+I120+I132</f>
        <v>0</v>
      </c>
      <c r="J143" s="45">
        <f t="shared" si="18"/>
        <v>0</v>
      </c>
      <c r="K143" s="45">
        <f t="shared" si="18"/>
        <v>0</v>
      </c>
      <c r="L143" s="45">
        <f t="shared" si="18"/>
        <v>0</v>
      </c>
      <c r="M143" s="45">
        <f t="shared" si="18"/>
        <v>0</v>
      </c>
      <c r="N143" s="45">
        <f t="shared" si="18"/>
        <v>0</v>
      </c>
      <c r="O143" s="45">
        <f t="shared" si="18"/>
        <v>0</v>
      </c>
      <c r="P143" s="45">
        <f t="shared" si="18"/>
        <v>0</v>
      </c>
      <c r="Q143" s="45">
        <f t="shared" si="18"/>
        <v>0</v>
      </c>
      <c r="R143" s="45">
        <f t="shared" si="18"/>
        <v>0</v>
      </c>
      <c r="S143" s="45">
        <f t="shared" si="18"/>
        <v>0</v>
      </c>
      <c r="T143" s="45">
        <f t="shared" si="18"/>
        <v>0</v>
      </c>
    </row>
    <row r="144" spans="2:20" x14ac:dyDescent="0.3">
      <c r="B144" s="46"/>
      <c r="C144" s="46"/>
      <c r="D144" s="46"/>
      <c r="E144" s="46"/>
      <c r="F144" s="46"/>
      <c r="G144" s="46"/>
      <c r="H144" s="46"/>
    </row>
  </sheetData>
  <sheetProtection selectLockedCells="1"/>
  <protectedRanges>
    <protectedRange sqref="B78 B86 B107:B142 I133:I142 I121:I131 I108:I119 I87:I106 I79:I85 I120:T120 I107:T107 I86:T86 I78:T78 H78:H142 I132:T132" name="Range3"/>
    <protectedRange sqref="J79:J85 B32 J87:J106 B53:B64 J108:J119 J121:J131 J133:J142 I65:J77 I54:J63 I34:J52 I13:J31 I53:T53 I64:T64 I11:T12 I32:T33 E12:G32 B11:G11 E33:F142 C12:D142 G33:G143 H11:H77" name="Range1"/>
    <protectedRange sqref="J9 E9:H9" name="Range4"/>
    <protectedRange sqref="B12:B31" name="Range1_1"/>
    <protectedRange sqref="B33:B52" name="Range1_2"/>
    <protectedRange sqref="B65:B77" name="Range1_3"/>
    <protectedRange sqref="B79:B85" name="Range3_1"/>
    <protectedRange sqref="B87:B106" name="Range3_2"/>
    <protectedRange sqref="E6:J8" name="Range4_2"/>
  </protectedRanges>
  <mergeCells count="144">
    <mergeCell ref="B8:D8"/>
    <mergeCell ref="E8:T8"/>
    <mergeCell ref="B9:B10"/>
    <mergeCell ref="C9:F10"/>
    <mergeCell ref="I9:T9"/>
    <mergeCell ref="B2:D5"/>
    <mergeCell ref="E2:T5"/>
    <mergeCell ref="B6:D6"/>
    <mergeCell ref="E6:T6"/>
    <mergeCell ref="B7:D7"/>
    <mergeCell ref="E7:T7"/>
    <mergeCell ref="C17:F17"/>
    <mergeCell ref="C18:F18"/>
    <mergeCell ref="C19:F19"/>
    <mergeCell ref="C20:F20"/>
    <mergeCell ref="C21:F21"/>
    <mergeCell ref="C22:F22"/>
    <mergeCell ref="C11:F11"/>
    <mergeCell ref="C12:F12"/>
    <mergeCell ref="C13:F13"/>
    <mergeCell ref="C14:F14"/>
    <mergeCell ref="C15:F15"/>
    <mergeCell ref="C16:F16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67:F67"/>
    <mergeCell ref="C68:F68"/>
    <mergeCell ref="C69:F69"/>
    <mergeCell ref="C70:F70"/>
    <mergeCell ref="C71:F71"/>
    <mergeCell ref="C72:F72"/>
    <mergeCell ref="C59:F59"/>
    <mergeCell ref="C60:F60"/>
    <mergeCell ref="C63:F63"/>
    <mergeCell ref="C64:F64"/>
    <mergeCell ref="C65:F65"/>
    <mergeCell ref="C66:F66"/>
    <mergeCell ref="C61:F61"/>
    <mergeCell ref="C62:F62"/>
    <mergeCell ref="C79:F79"/>
    <mergeCell ref="C80:F80"/>
    <mergeCell ref="C81:F81"/>
    <mergeCell ref="C82:F82"/>
    <mergeCell ref="C83:F83"/>
    <mergeCell ref="C84:F84"/>
    <mergeCell ref="C73:F73"/>
    <mergeCell ref="C74:F74"/>
    <mergeCell ref="C75:F75"/>
    <mergeCell ref="C76:F76"/>
    <mergeCell ref="C77:F77"/>
    <mergeCell ref="C78:F78"/>
    <mergeCell ref="C91:F91"/>
    <mergeCell ref="C92:F92"/>
    <mergeCell ref="C93:F93"/>
    <mergeCell ref="C94:F94"/>
    <mergeCell ref="C95:F95"/>
    <mergeCell ref="C96:F96"/>
    <mergeCell ref="C85:F85"/>
    <mergeCell ref="C86:F86"/>
    <mergeCell ref="C87:F87"/>
    <mergeCell ref="C88:F88"/>
    <mergeCell ref="C89:F89"/>
    <mergeCell ref="C90:F90"/>
    <mergeCell ref="C103:F103"/>
    <mergeCell ref="C104:F104"/>
    <mergeCell ref="C105:F105"/>
    <mergeCell ref="C106:F106"/>
    <mergeCell ref="C107:F107"/>
    <mergeCell ref="C108:F108"/>
    <mergeCell ref="C97:F97"/>
    <mergeCell ref="C98:F98"/>
    <mergeCell ref="C99:F99"/>
    <mergeCell ref="C100:F100"/>
    <mergeCell ref="C101:F101"/>
    <mergeCell ref="C102:F102"/>
    <mergeCell ref="C115:F115"/>
    <mergeCell ref="C116:F116"/>
    <mergeCell ref="C117:F117"/>
    <mergeCell ref="C118:F118"/>
    <mergeCell ref="C119:F119"/>
    <mergeCell ref="C120:F120"/>
    <mergeCell ref="C109:F109"/>
    <mergeCell ref="C110:F110"/>
    <mergeCell ref="C111:F111"/>
    <mergeCell ref="C112:F112"/>
    <mergeCell ref="C113:F113"/>
    <mergeCell ref="C114:F114"/>
    <mergeCell ref="C127:F127"/>
    <mergeCell ref="C128:F128"/>
    <mergeCell ref="C129:F129"/>
    <mergeCell ref="C130:F130"/>
    <mergeCell ref="C131:F131"/>
    <mergeCell ref="C132:F132"/>
    <mergeCell ref="C121:F121"/>
    <mergeCell ref="C122:F122"/>
    <mergeCell ref="C123:F123"/>
    <mergeCell ref="C124:F124"/>
    <mergeCell ref="C125:F125"/>
    <mergeCell ref="C126:F126"/>
    <mergeCell ref="C139:F139"/>
    <mergeCell ref="C140:F140"/>
    <mergeCell ref="C141:F141"/>
    <mergeCell ref="C142:F142"/>
    <mergeCell ref="C143:F143"/>
    <mergeCell ref="C133:F133"/>
    <mergeCell ref="C134:F134"/>
    <mergeCell ref="C135:F135"/>
    <mergeCell ref="C136:F136"/>
    <mergeCell ref="C137:F137"/>
    <mergeCell ref="C138:F138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43"/>
  <sheetViews>
    <sheetView workbookViewId="0">
      <selection activeCell="J137" sqref="J137"/>
    </sheetView>
  </sheetViews>
  <sheetFormatPr defaultRowHeight="14.4" x14ac:dyDescent="0.3"/>
  <cols>
    <col min="2" max="2" width="10.88671875" customWidth="1"/>
    <col min="3" max="3" width="11.44140625" customWidth="1"/>
    <col min="4" max="4" width="5.6640625" customWidth="1"/>
    <col min="5" max="5" width="6" customWidth="1"/>
    <col min="6" max="6" width="4.109375" customWidth="1"/>
    <col min="7" max="9" width="13.44140625" customWidth="1"/>
    <col min="10" max="10" width="13.5546875" customWidth="1"/>
    <col min="11" max="11" width="14" customWidth="1"/>
    <col min="12" max="21" width="13.44140625" customWidth="1"/>
  </cols>
  <sheetData>
    <row r="2" spans="2:21" ht="59.25" customHeight="1" x14ac:dyDescent="0.3">
      <c r="B2" s="100"/>
      <c r="C2" s="100"/>
      <c r="D2" s="100"/>
      <c r="E2" s="134" t="s">
        <v>172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</row>
    <row r="3" spans="2:21" hidden="1" x14ac:dyDescent="0.3">
      <c r="B3" s="100"/>
      <c r="C3" s="100"/>
      <c r="D3" s="100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</row>
    <row r="4" spans="2:21" hidden="1" x14ac:dyDescent="0.3">
      <c r="B4" s="100"/>
      <c r="C4" s="100"/>
      <c r="D4" s="100"/>
      <c r="E4" s="137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9"/>
    </row>
    <row r="5" spans="2:21" hidden="1" x14ac:dyDescent="0.3">
      <c r="B5" s="100"/>
      <c r="C5" s="100"/>
      <c r="D5" s="100"/>
      <c r="E5" s="140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2"/>
    </row>
    <row r="6" spans="2:21" x14ac:dyDescent="0.3">
      <c r="B6" s="143" t="s">
        <v>173</v>
      </c>
      <c r="C6" s="143"/>
      <c r="D6" s="143"/>
      <c r="E6" s="128">
        <f>'Prijedlog budžeta'!E6:O6</f>
        <v>0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</row>
    <row r="7" spans="2:21" x14ac:dyDescent="0.3">
      <c r="B7" s="143" t="s">
        <v>174</v>
      </c>
      <c r="C7" s="143"/>
      <c r="D7" s="143"/>
      <c r="E7" s="128">
        <f>'Prijedlog budžeta'!E7:O7</f>
        <v>0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</row>
    <row r="8" spans="2:21" x14ac:dyDescent="0.3">
      <c r="B8" s="127" t="s">
        <v>175</v>
      </c>
      <c r="C8" s="127"/>
      <c r="D8" s="127"/>
      <c r="E8" s="128">
        <f>'Prijedlog budžeta'!E8:O8</f>
        <v>0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0"/>
    </row>
    <row r="9" spans="2:21" x14ac:dyDescent="0.3">
      <c r="B9" s="131" t="s">
        <v>4</v>
      </c>
      <c r="C9" s="131" t="s">
        <v>176</v>
      </c>
      <c r="D9" s="131"/>
      <c r="E9" s="131"/>
      <c r="F9" s="131"/>
      <c r="G9" s="32" t="s">
        <v>177</v>
      </c>
      <c r="H9" s="32" t="s">
        <v>178</v>
      </c>
      <c r="I9" s="144" t="s">
        <v>183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3"/>
    </row>
    <row r="10" spans="2:21" ht="42" x14ac:dyDescent="0.3">
      <c r="B10" s="131"/>
      <c r="C10" s="131"/>
      <c r="D10" s="131"/>
      <c r="E10" s="131"/>
      <c r="F10" s="131"/>
      <c r="G10" s="33" t="s">
        <v>180</v>
      </c>
      <c r="H10" s="33" t="s">
        <v>184</v>
      </c>
      <c r="I10" s="33" t="s">
        <v>185</v>
      </c>
      <c r="J10" s="34">
        <v>13</v>
      </c>
      <c r="K10" s="34">
        <v>14</v>
      </c>
      <c r="L10" s="34">
        <v>15</v>
      </c>
      <c r="M10" s="34">
        <v>16</v>
      </c>
      <c r="N10" s="34">
        <v>17</v>
      </c>
      <c r="O10" s="34">
        <v>18</v>
      </c>
      <c r="P10" s="34">
        <v>19</v>
      </c>
      <c r="Q10" s="34">
        <v>20</v>
      </c>
      <c r="R10" s="34">
        <v>21</v>
      </c>
      <c r="S10" s="34">
        <v>22</v>
      </c>
      <c r="T10" s="34">
        <v>23</v>
      </c>
      <c r="U10" s="34">
        <v>24</v>
      </c>
    </row>
    <row r="11" spans="2:21" x14ac:dyDescent="0.3">
      <c r="B11" s="35" t="s">
        <v>7</v>
      </c>
      <c r="C11" s="126" t="str">
        <f>'Planirani tok novca G1'!C11:F11</f>
        <v>Plaće</v>
      </c>
      <c r="D11" s="126"/>
      <c r="E11" s="126"/>
      <c r="F11" s="126"/>
      <c r="G11" s="36">
        <f>'Planirani tok novca G1'!G11</f>
        <v>0</v>
      </c>
      <c r="H11" s="37">
        <f>SUM(H12:H31)</f>
        <v>0</v>
      </c>
      <c r="I11" s="37">
        <f>SUM(I12:I31)</f>
        <v>0</v>
      </c>
      <c r="J11" s="37">
        <f t="shared" ref="J11:U11" si="0">SUM(J12:J31)</f>
        <v>0</v>
      </c>
      <c r="K11" s="37">
        <f t="shared" si="0"/>
        <v>0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 t="shared" si="0"/>
        <v>0</v>
      </c>
      <c r="U11" s="37">
        <f t="shared" si="0"/>
        <v>0</v>
      </c>
    </row>
    <row r="12" spans="2:21" x14ac:dyDescent="0.3">
      <c r="B12" s="49" t="s">
        <v>8</v>
      </c>
      <c r="C12" s="121">
        <f>'Planirani tok novca G1'!C12:F12</f>
        <v>0</v>
      </c>
      <c r="D12" s="121"/>
      <c r="E12" s="121"/>
      <c r="F12" s="121"/>
      <c r="G12" s="38">
        <f>'Planirani tok novca G1'!G12</f>
        <v>0</v>
      </c>
      <c r="H12" s="39">
        <f>SUM(J12:U12)</f>
        <v>0</v>
      </c>
      <c r="I12" s="39">
        <f>G12-'Planirani tok novca G1'!H12-'Planirani tok novca G2'!H12</f>
        <v>0</v>
      </c>
      <c r="J12" s="40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2:21" x14ac:dyDescent="0.3">
      <c r="B13" s="49" t="s">
        <v>9</v>
      </c>
      <c r="C13" s="121">
        <f>'Planirani tok novca G1'!C13:F13</f>
        <v>0</v>
      </c>
      <c r="D13" s="121"/>
      <c r="E13" s="121"/>
      <c r="F13" s="121"/>
      <c r="G13" s="38">
        <f>'Planirani tok novca G1'!G13</f>
        <v>0</v>
      </c>
      <c r="H13" s="39">
        <f t="shared" ref="H13:H31" si="1">SUM(J13:U13)</f>
        <v>0</v>
      </c>
      <c r="I13" s="39">
        <f>G13-'Planirani tok novca G1'!H13-'Planirani tok novca G2'!H13</f>
        <v>0</v>
      </c>
      <c r="J13" s="40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x14ac:dyDescent="0.3">
      <c r="B14" s="49" t="s">
        <v>66</v>
      </c>
      <c r="C14" s="121">
        <f>'Planirani tok novca G1'!C14:F14</f>
        <v>0</v>
      </c>
      <c r="D14" s="121"/>
      <c r="E14" s="121"/>
      <c r="F14" s="121"/>
      <c r="G14" s="38">
        <f>'Planirani tok novca G1'!G14</f>
        <v>0</v>
      </c>
      <c r="H14" s="39">
        <f t="shared" si="1"/>
        <v>0</v>
      </c>
      <c r="I14" s="39">
        <f>G14-'Planirani tok novca G1'!H14-'Planirani tok novca G2'!H14</f>
        <v>0</v>
      </c>
      <c r="J14" s="40"/>
      <c r="K14" s="41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2:21" x14ac:dyDescent="0.3">
      <c r="B15" s="49" t="s">
        <v>67</v>
      </c>
      <c r="C15" s="121">
        <f>'Planirani tok novca G1'!C15:F15</f>
        <v>0</v>
      </c>
      <c r="D15" s="121"/>
      <c r="E15" s="121"/>
      <c r="F15" s="121"/>
      <c r="G15" s="38">
        <f>'Planirani tok novca G1'!G15</f>
        <v>0</v>
      </c>
      <c r="H15" s="39">
        <f t="shared" si="1"/>
        <v>0</v>
      </c>
      <c r="I15" s="39">
        <f>G15-'Planirani tok novca G1'!H15-'Planirani tok novca G2'!H15</f>
        <v>0</v>
      </c>
      <c r="J15" s="40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2:21" x14ac:dyDescent="0.3">
      <c r="B16" s="49" t="s">
        <v>68</v>
      </c>
      <c r="C16" s="121">
        <f>'Planirani tok novca G1'!C16:F16</f>
        <v>0</v>
      </c>
      <c r="D16" s="121"/>
      <c r="E16" s="121"/>
      <c r="F16" s="121"/>
      <c r="G16" s="38">
        <f>'Planirani tok novca G1'!G16</f>
        <v>0</v>
      </c>
      <c r="H16" s="39">
        <f t="shared" si="1"/>
        <v>0</v>
      </c>
      <c r="I16" s="39">
        <f>G16-'Planirani tok novca G1'!H16-'Planirani tok novca G2'!H16</f>
        <v>0</v>
      </c>
      <c r="J16" s="40"/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2:21" x14ac:dyDescent="0.3">
      <c r="B17" s="49" t="s">
        <v>69</v>
      </c>
      <c r="C17" s="121">
        <f>'Planirani tok novca G1'!C17:F17</f>
        <v>0</v>
      </c>
      <c r="D17" s="121"/>
      <c r="E17" s="121"/>
      <c r="F17" s="121"/>
      <c r="G17" s="38">
        <f>'Planirani tok novca G1'!G17</f>
        <v>0</v>
      </c>
      <c r="H17" s="39">
        <f t="shared" si="1"/>
        <v>0</v>
      </c>
      <c r="I17" s="39">
        <f>G17-'Planirani tok novca G1'!H17-'Planirani tok novca G2'!H17</f>
        <v>0</v>
      </c>
      <c r="J17" s="40"/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2:21" x14ac:dyDescent="0.3">
      <c r="B18" s="49" t="s">
        <v>74</v>
      </c>
      <c r="C18" s="121">
        <f>'Planirani tok novca G1'!C18:F18</f>
        <v>0</v>
      </c>
      <c r="D18" s="121"/>
      <c r="E18" s="121"/>
      <c r="F18" s="121"/>
      <c r="G18" s="38">
        <f>'Planirani tok novca G1'!G18</f>
        <v>0</v>
      </c>
      <c r="H18" s="39">
        <f t="shared" si="1"/>
        <v>0</v>
      </c>
      <c r="I18" s="39">
        <f>G18-'Planirani tok novca G1'!H18-'Planirani tok novca G2'!H18</f>
        <v>0</v>
      </c>
      <c r="J18" s="40"/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1" x14ac:dyDescent="0.3">
      <c r="B19" s="49" t="s">
        <v>80</v>
      </c>
      <c r="C19" s="121">
        <f>'Planirani tok novca G1'!C19:F19</f>
        <v>0</v>
      </c>
      <c r="D19" s="121"/>
      <c r="E19" s="121"/>
      <c r="F19" s="121"/>
      <c r="G19" s="38">
        <f>'Planirani tok novca G1'!G19</f>
        <v>0</v>
      </c>
      <c r="H19" s="39">
        <f t="shared" si="1"/>
        <v>0</v>
      </c>
      <c r="I19" s="39">
        <f>G19-'Planirani tok novca G1'!H19-'Planirani tok novca G2'!H19</f>
        <v>0</v>
      </c>
      <c r="J19" s="40"/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2:21" x14ac:dyDescent="0.3">
      <c r="B20" s="49" t="s">
        <v>81</v>
      </c>
      <c r="C20" s="121">
        <f>'Planirani tok novca G1'!C20:F20</f>
        <v>0</v>
      </c>
      <c r="D20" s="121"/>
      <c r="E20" s="121"/>
      <c r="F20" s="121"/>
      <c r="G20" s="38">
        <f>'Planirani tok novca G1'!G20</f>
        <v>0</v>
      </c>
      <c r="H20" s="39">
        <f t="shared" si="1"/>
        <v>0</v>
      </c>
      <c r="I20" s="39">
        <f>G20-'Planirani tok novca G1'!H20-'Planirani tok novca G2'!H20</f>
        <v>0</v>
      </c>
      <c r="J20" s="40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2:21" x14ac:dyDescent="0.3">
      <c r="B21" s="49" t="s">
        <v>82</v>
      </c>
      <c r="C21" s="121">
        <f>'Planirani tok novca G1'!C21:F21</f>
        <v>0</v>
      </c>
      <c r="D21" s="121"/>
      <c r="E21" s="121"/>
      <c r="F21" s="121"/>
      <c r="G21" s="38">
        <f>'Planirani tok novca G1'!G21</f>
        <v>0</v>
      </c>
      <c r="H21" s="39">
        <f t="shared" si="1"/>
        <v>0</v>
      </c>
      <c r="I21" s="39">
        <f>G21-'Planirani tok novca G1'!H21-'Planirani tok novca G2'!H21</f>
        <v>0</v>
      </c>
      <c r="J21" s="40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2:21" x14ac:dyDescent="0.3">
      <c r="B22" s="49" t="s">
        <v>83</v>
      </c>
      <c r="C22" s="121">
        <f>'Planirani tok novca G1'!C22:F22</f>
        <v>0</v>
      </c>
      <c r="D22" s="121"/>
      <c r="E22" s="121"/>
      <c r="F22" s="121"/>
      <c r="G22" s="38">
        <f>'Planirani tok novca G1'!G22</f>
        <v>0</v>
      </c>
      <c r="H22" s="39">
        <f t="shared" si="1"/>
        <v>0</v>
      </c>
      <c r="I22" s="39">
        <f>G22-'Planirani tok novca G1'!H22-'Planirani tok novca G2'!H22</f>
        <v>0</v>
      </c>
      <c r="J22" s="40"/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2:21" x14ac:dyDescent="0.3">
      <c r="B23" s="49" t="s">
        <v>84</v>
      </c>
      <c r="C23" s="121">
        <f>'Planirani tok novca G1'!C23:F23</f>
        <v>0</v>
      </c>
      <c r="D23" s="121"/>
      <c r="E23" s="121"/>
      <c r="F23" s="121"/>
      <c r="G23" s="38">
        <f>'Planirani tok novca G1'!G23</f>
        <v>0</v>
      </c>
      <c r="H23" s="39">
        <f t="shared" si="1"/>
        <v>0</v>
      </c>
      <c r="I23" s="39">
        <f>G23-'Planirani tok novca G1'!H23-'Planirani tok novca G2'!H23</f>
        <v>0</v>
      </c>
      <c r="J23" s="40"/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2:21" x14ac:dyDescent="0.3">
      <c r="B24" s="49" t="s">
        <v>85</v>
      </c>
      <c r="C24" s="121">
        <f>'Planirani tok novca G1'!C24:F24</f>
        <v>0</v>
      </c>
      <c r="D24" s="121"/>
      <c r="E24" s="121"/>
      <c r="F24" s="121"/>
      <c r="G24" s="38">
        <f>'Planirani tok novca G1'!G24</f>
        <v>0</v>
      </c>
      <c r="H24" s="39">
        <f t="shared" si="1"/>
        <v>0</v>
      </c>
      <c r="I24" s="39">
        <f>G24-'Planirani tok novca G1'!H24-'Planirani tok novca G2'!H24</f>
        <v>0</v>
      </c>
      <c r="J24" s="40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2:21" x14ac:dyDescent="0.3">
      <c r="B25" s="49" t="s">
        <v>86</v>
      </c>
      <c r="C25" s="121">
        <f>'Planirani tok novca G1'!C25:F25</f>
        <v>0</v>
      </c>
      <c r="D25" s="121"/>
      <c r="E25" s="121"/>
      <c r="F25" s="121"/>
      <c r="G25" s="38">
        <f>'Planirani tok novca G1'!G25</f>
        <v>0</v>
      </c>
      <c r="H25" s="39">
        <f t="shared" si="1"/>
        <v>0</v>
      </c>
      <c r="I25" s="39">
        <f>G25-'Planirani tok novca G1'!H25-'Planirani tok novca G2'!H25</f>
        <v>0</v>
      </c>
      <c r="J25" s="40"/>
      <c r="K25" s="41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21" x14ac:dyDescent="0.3">
      <c r="B26" s="49" t="s">
        <v>87</v>
      </c>
      <c r="C26" s="121">
        <f>'Planirani tok novca G1'!C26:F26</f>
        <v>0</v>
      </c>
      <c r="D26" s="121"/>
      <c r="E26" s="121"/>
      <c r="F26" s="121"/>
      <c r="G26" s="38">
        <f>'Planirani tok novca G1'!G26</f>
        <v>0</v>
      </c>
      <c r="H26" s="39">
        <f t="shared" si="1"/>
        <v>0</v>
      </c>
      <c r="I26" s="39">
        <f>G26-'Planirani tok novca G1'!H26-'Planirani tok novca G2'!H26</f>
        <v>0</v>
      </c>
      <c r="J26" s="40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2:21" x14ac:dyDescent="0.3">
      <c r="B27" s="49" t="s">
        <v>88</v>
      </c>
      <c r="C27" s="121">
        <f>'Planirani tok novca G1'!C27:F27</f>
        <v>0</v>
      </c>
      <c r="D27" s="121"/>
      <c r="E27" s="121"/>
      <c r="F27" s="121"/>
      <c r="G27" s="38">
        <f>'Planirani tok novca G1'!G27</f>
        <v>0</v>
      </c>
      <c r="H27" s="39">
        <f t="shared" si="1"/>
        <v>0</v>
      </c>
      <c r="I27" s="39">
        <f>G27-'Planirani tok novca G1'!H27-'Planirani tok novca G2'!H27</f>
        <v>0</v>
      </c>
      <c r="J27" s="40"/>
      <c r="K27" s="41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2:21" x14ac:dyDescent="0.3">
      <c r="B28" s="49" t="s">
        <v>89</v>
      </c>
      <c r="C28" s="121">
        <f>'Planirani tok novca G1'!C28:F28</f>
        <v>0</v>
      </c>
      <c r="D28" s="121"/>
      <c r="E28" s="121"/>
      <c r="F28" s="121"/>
      <c r="G28" s="38">
        <f>'Planirani tok novca G1'!G28</f>
        <v>0</v>
      </c>
      <c r="H28" s="39">
        <f t="shared" si="1"/>
        <v>0</v>
      </c>
      <c r="I28" s="39">
        <f>G28-'Planirani tok novca G1'!H28-'Planirani tok novca G2'!H28</f>
        <v>0</v>
      </c>
      <c r="J28" s="40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2:21" x14ac:dyDescent="0.3">
      <c r="B29" s="49" t="s">
        <v>90</v>
      </c>
      <c r="C29" s="121">
        <f>'Planirani tok novca G1'!C29:F29</f>
        <v>0</v>
      </c>
      <c r="D29" s="121"/>
      <c r="E29" s="121"/>
      <c r="F29" s="121"/>
      <c r="G29" s="38">
        <f>'Planirani tok novca G1'!G29</f>
        <v>0</v>
      </c>
      <c r="H29" s="39">
        <f t="shared" si="1"/>
        <v>0</v>
      </c>
      <c r="I29" s="39">
        <f>G29-'Planirani tok novca G1'!H29-'Planirani tok novca G2'!H29</f>
        <v>0</v>
      </c>
      <c r="J29" s="40"/>
      <c r="K29" s="41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2:21" x14ac:dyDescent="0.3">
      <c r="B30" s="49" t="s">
        <v>91</v>
      </c>
      <c r="C30" s="121">
        <f>'Planirani tok novca G1'!C30:F30</f>
        <v>0</v>
      </c>
      <c r="D30" s="121"/>
      <c r="E30" s="121"/>
      <c r="F30" s="121"/>
      <c r="G30" s="38">
        <f>'Planirani tok novca G1'!G30</f>
        <v>0</v>
      </c>
      <c r="H30" s="39">
        <f t="shared" si="1"/>
        <v>0</v>
      </c>
      <c r="I30" s="39">
        <f>G30-'Planirani tok novca G1'!H30-'Planirani tok novca G2'!H30</f>
        <v>0</v>
      </c>
      <c r="J30" s="40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2:21" x14ac:dyDescent="0.3">
      <c r="B31" s="49" t="s">
        <v>92</v>
      </c>
      <c r="C31" s="121">
        <f>'Planirani tok novca G1'!C31:F31</f>
        <v>0</v>
      </c>
      <c r="D31" s="121"/>
      <c r="E31" s="121"/>
      <c r="F31" s="121"/>
      <c r="G31" s="38">
        <f>'Planirani tok novca G1'!G31</f>
        <v>0</v>
      </c>
      <c r="H31" s="39">
        <f t="shared" si="1"/>
        <v>0</v>
      </c>
      <c r="I31" s="39">
        <f>G31-'Planirani tok novca G1'!H31-'Planirani tok novca G2'!H31</f>
        <v>0</v>
      </c>
      <c r="J31" s="40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2:21" x14ac:dyDescent="0.3">
      <c r="B32" s="50" t="s">
        <v>10</v>
      </c>
      <c r="C32" s="125" t="str">
        <f>'Planirani tok novca G1'!C32:F32</f>
        <v>Porezi i doprinosi na plaće</v>
      </c>
      <c r="D32" s="125"/>
      <c r="E32" s="125"/>
      <c r="F32" s="125"/>
      <c r="G32" s="36">
        <f>'Planirani tok novca G1'!G32</f>
        <v>0</v>
      </c>
      <c r="H32" s="37">
        <f>SUM(H33:H52)</f>
        <v>0</v>
      </c>
      <c r="I32" s="37">
        <f t="shared" ref="I32:U32" si="2">SUM(I33:I52)</f>
        <v>0</v>
      </c>
      <c r="J32" s="37">
        <f t="shared" si="2"/>
        <v>0</v>
      </c>
      <c r="K32" s="37">
        <f t="shared" si="2"/>
        <v>0</v>
      </c>
      <c r="L32" s="37">
        <f t="shared" si="2"/>
        <v>0</v>
      </c>
      <c r="M32" s="37">
        <f t="shared" si="2"/>
        <v>0</v>
      </c>
      <c r="N32" s="37">
        <f t="shared" si="2"/>
        <v>0</v>
      </c>
      <c r="O32" s="37">
        <f t="shared" si="2"/>
        <v>0</v>
      </c>
      <c r="P32" s="37">
        <f t="shared" si="2"/>
        <v>0</v>
      </c>
      <c r="Q32" s="37">
        <f t="shared" si="2"/>
        <v>0</v>
      </c>
      <c r="R32" s="37">
        <f t="shared" si="2"/>
        <v>0</v>
      </c>
      <c r="S32" s="37">
        <f t="shared" si="2"/>
        <v>0</v>
      </c>
      <c r="T32" s="37">
        <f t="shared" si="2"/>
        <v>0</v>
      </c>
      <c r="U32" s="37">
        <f t="shared" si="2"/>
        <v>0</v>
      </c>
    </row>
    <row r="33" spans="2:21" x14ac:dyDescent="0.3">
      <c r="B33" s="49" t="s">
        <v>11</v>
      </c>
      <c r="C33" s="121">
        <f>'Planirani tok novca G1'!C33:F33</f>
        <v>0</v>
      </c>
      <c r="D33" s="121"/>
      <c r="E33" s="121"/>
      <c r="F33" s="121"/>
      <c r="G33" s="38">
        <f>'Planirani tok novca G1'!G33</f>
        <v>0</v>
      </c>
      <c r="H33" s="39">
        <f>SUM(J33:U33)</f>
        <v>0</v>
      </c>
      <c r="I33" s="39">
        <f>G33-'Planirani tok novca G1'!H33-'Planirani tok novca G2'!H33</f>
        <v>0</v>
      </c>
      <c r="J33" s="40"/>
      <c r="K33" s="41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2:21" x14ac:dyDescent="0.3">
      <c r="B34" s="49" t="s">
        <v>12</v>
      </c>
      <c r="C34" s="121">
        <f>'Planirani tok novca G1'!C34:F34</f>
        <v>0</v>
      </c>
      <c r="D34" s="121"/>
      <c r="E34" s="121"/>
      <c r="F34" s="121"/>
      <c r="G34" s="38">
        <f>'Planirani tok novca G1'!G34</f>
        <v>0</v>
      </c>
      <c r="H34" s="39">
        <f t="shared" ref="H34:H52" si="3">SUM(J34:U34)</f>
        <v>0</v>
      </c>
      <c r="I34" s="39">
        <f>G34-'Planirani tok novca G1'!H34-'Planirani tok novca G2'!H34</f>
        <v>0</v>
      </c>
      <c r="J34" s="40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2:21" x14ac:dyDescent="0.3">
      <c r="B35" s="49" t="s">
        <v>70</v>
      </c>
      <c r="C35" s="121">
        <f>'Planirani tok novca G1'!C35:F35</f>
        <v>0</v>
      </c>
      <c r="D35" s="121"/>
      <c r="E35" s="121"/>
      <c r="F35" s="121"/>
      <c r="G35" s="38">
        <f>'Planirani tok novca G1'!G35</f>
        <v>0</v>
      </c>
      <c r="H35" s="39">
        <f t="shared" si="3"/>
        <v>0</v>
      </c>
      <c r="I35" s="39">
        <f>G35-'Planirani tok novca G1'!H35-'Planirani tok novca G2'!H35</f>
        <v>0</v>
      </c>
      <c r="J35" s="40"/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2:21" x14ac:dyDescent="0.3">
      <c r="B36" s="49" t="s">
        <v>71</v>
      </c>
      <c r="C36" s="121">
        <f>'Planirani tok novca G1'!C36:F36</f>
        <v>0</v>
      </c>
      <c r="D36" s="121"/>
      <c r="E36" s="121"/>
      <c r="F36" s="121"/>
      <c r="G36" s="38">
        <f>'Planirani tok novca G1'!G36</f>
        <v>0</v>
      </c>
      <c r="H36" s="39">
        <f t="shared" si="3"/>
        <v>0</v>
      </c>
      <c r="I36" s="39">
        <f>G36-'Planirani tok novca G1'!H36-'Planirani tok novca G2'!H36</f>
        <v>0</v>
      </c>
      <c r="J36" s="40"/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2:21" x14ac:dyDescent="0.3">
      <c r="B37" s="49" t="s">
        <v>72</v>
      </c>
      <c r="C37" s="121">
        <f>'Planirani tok novca G1'!C37:F37</f>
        <v>0</v>
      </c>
      <c r="D37" s="121"/>
      <c r="E37" s="121"/>
      <c r="F37" s="121"/>
      <c r="G37" s="38">
        <f>'Planirani tok novca G1'!G37</f>
        <v>0</v>
      </c>
      <c r="H37" s="39">
        <f t="shared" si="3"/>
        <v>0</v>
      </c>
      <c r="I37" s="39">
        <f>G37-'Planirani tok novca G1'!H37-'Planirani tok novca G2'!H37</f>
        <v>0</v>
      </c>
      <c r="J37" s="40"/>
      <c r="K37" s="41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2:21" x14ac:dyDescent="0.3">
      <c r="B38" s="49" t="s">
        <v>73</v>
      </c>
      <c r="C38" s="121">
        <f>'Planirani tok novca G1'!C38:F38</f>
        <v>0</v>
      </c>
      <c r="D38" s="121"/>
      <c r="E38" s="121"/>
      <c r="F38" s="121"/>
      <c r="G38" s="38">
        <f>'Planirani tok novca G1'!G38</f>
        <v>0</v>
      </c>
      <c r="H38" s="39">
        <f t="shared" si="3"/>
        <v>0</v>
      </c>
      <c r="I38" s="39">
        <f>G38-'Planirani tok novca G1'!H38-'Planirani tok novca G2'!H38</f>
        <v>0</v>
      </c>
      <c r="J38" s="40"/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2:21" x14ac:dyDescent="0.3">
      <c r="B39" s="49" t="s">
        <v>75</v>
      </c>
      <c r="C39" s="121">
        <f>'Planirani tok novca G1'!C39:F39</f>
        <v>0</v>
      </c>
      <c r="D39" s="121"/>
      <c r="E39" s="121"/>
      <c r="F39" s="121"/>
      <c r="G39" s="38">
        <f>'Planirani tok novca G1'!G39</f>
        <v>0</v>
      </c>
      <c r="H39" s="39">
        <f t="shared" si="3"/>
        <v>0</v>
      </c>
      <c r="I39" s="39">
        <f>G39-'Planirani tok novca G1'!H39-'Planirani tok novca G2'!H39</f>
        <v>0</v>
      </c>
      <c r="J39" s="40"/>
      <c r="K39" s="41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2:21" x14ac:dyDescent="0.3">
      <c r="B40" s="49" t="s">
        <v>94</v>
      </c>
      <c r="C40" s="121">
        <f>'Planirani tok novca G1'!C40:F40</f>
        <v>0</v>
      </c>
      <c r="D40" s="121"/>
      <c r="E40" s="121"/>
      <c r="F40" s="121"/>
      <c r="G40" s="38">
        <f>'Planirani tok novca G1'!G40</f>
        <v>0</v>
      </c>
      <c r="H40" s="39">
        <f t="shared" si="3"/>
        <v>0</v>
      </c>
      <c r="I40" s="39">
        <f>G40-'Planirani tok novca G1'!H40-'Planirani tok novca G2'!H40</f>
        <v>0</v>
      </c>
      <c r="J40" s="40"/>
      <c r="K40" s="41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2:21" x14ac:dyDescent="0.3">
      <c r="B41" s="49" t="s">
        <v>95</v>
      </c>
      <c r="C41" s="121">
        <f>'Planirani tok novca G1'!C41:F41</f>
        <v>0</v>
      </c>
      <c r="D41" s="121"/>
      <c r="E41" s="121"/>
      <c r="F41" s="121"/>
      <c r="G41" s="38">
        <f>'Planirani tok novca G1'!G41</f>
        <v>0</v>
      </c>
      <c r="H41" s="39">
        <f t="shared" si="3"/>
        <v>0</v>
      </c>
      <c r="I41" s="39">
        <f>G41-'Planirani tok novca G1'!H41-'Planirani tok novca G2'!H41</f>
        <v>0</v>
      </c>
      <c r="J41" s="40"/>
      <c r="K41" s="41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2:21" x14ac:dyDescent="0.3">
      <c r="B42" s="49" t="s">
        <v>96</v>
      </c>
      <c r="C42" s="121">
        <f>'Planirani tok novca G1'!C42:F42</f>
        <v>0</v>
      </c>
      <c r="D42" s="121"/>
      <c r="E42" s="121"/>
      <c r="F42" s="121"/>
      <c r="G42" s="38">
        <f>'Planirani tok novca G1'!G42</f>
        <v>0</v>
      </c>
      <c r="H42" s="39">
        <f t="shared" si="3"/>
        <v>0</v>
      </c>
      <c r="I42" s="39">
        <f>G42-'Planirani tok novca G1'!H42-'Planirani tok novca G2'!H42</f>
        <v>0</v>
      </c>
      <c r="J42" s="40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2:21" x14ac:dyDescent="0.3">
      <c r="B43" s="49" t="s">
        <v>97</v>
      </c>
      <c r="C43" s="121">
        <f>'Planirani tok novca G1'!C43:F43</f>
        <v>0</v>
      </c>
      <c r="D43" s="121"/>
      <c r="E43" s="121"/>
      <c r="F43" s="121"/>
      <c r="G43" s="38">
        <f>'Planirani tok novca G1'!G43</f>
        <v>0</v>
      </c>
      <c r="H43" s="39">
        <f t="shared" si="3"/>
        <v>0</v>
      </c>
      <c r="I43" s="39">
        <f>G43-'Planirani tok novca G1'!H43-'Planirani tok novca G2'!H43</f>
        <v>0</v>
      </c>
      <c r="J43" s="40"/>
      <c r="K43" s="41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2:21" x14ac:dyDescent="0.3">
      <c r="B44" s="49" t="s">
        <v>98</v>
      </c>
      <c r="C44" s="121">
        <f>'Planirani tok novca G1'!C44:F44</f>
        <v>0</v>
      </c>
      <c r="D44" s="121"/>
      <c r="E44" s="121"/>
      <c r="F44" s="121"/>
      <c r="G44" s="38">
        <f>'Planirani tok novca G1'!G44</f>
        <v>0</v>
      </c>
      <c r="H44" s="39">
        <f t="shared" si="3"/>
        <v>0</v>
      </c>
      <c r="I44" s="39">
        <f>G44-'Planirani tok novca G1'!H44-'Planirani tok novca G2'!H44</f>
        <v>0</v>
      </c>
      <c r="J44" s="40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2:21" x14ac:dyDescent="0.3">
      <c r="B45" s="49" t="s">
        <v>99</v>
      </c>
      <c r="C45" s="121">
        <f>'Planirani tok novca G1'!C45:F45</f>
        <v>0</v>
      </c>
      <c r="D45" s="121"/>
      <c r="E45" s="121"/>
      <c r="F45" s="121"/>
      <c r="G45" s="38">
        <f>'Planirani tok novca G1'!G45</f>
        <v>0</v>
      </c>
      <c r="H45" s="39">
        <f t="shared" si="3"/>
        <v>0</v>
      </c>
      <c r="I45" s="39">
        <f>G45-'Planirani tok novca G1'!H45-'Planirani tok novca G2'!H45</f>
        <v>0</v>
      </c>
      <c r="J45" s="40"/>
      <c r="K45" s="41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2:21" x14ac:dyDescent="0.3">
      <c r="B46" s="49" t="s">
        <v>100</v>
      </c>
      <c r="C46" s="121">
        <f>'Planirani tok novca G1'!C46:F46</f>
        <v>0</v>
      </c>
      <c r="D46" s="121"/>
      <c r="E46" s="121"/>
      <c r="F46" s="121"/>
      <c r="G46" s="38">
        <f>'Planirani tok novca G1'!G46</f>
        <v>0</v>
      </c>
      <c r="H46" s="39">
        <f t="shared" si="3"/>
        <v>0</v>
      </c>
      <c r="I46" s="39">
        <f>G46-'Planirani tok novca G1'!H46-'Planirani tok novca G2'!H46</f>
        <v>0</v>
      </c>
      <c r="J46" s="40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2:21" x14ac:dyDescent="0.3">
      <c r="B47" s="49" t="s">
        <v>101</v>
      </c>
      <c r="C47" s="121">
        <f>'Planirani tok novca G1'!C47:F47</f>
        <v>0</v>
      </c>
      <c r="D47" s="121"/>
      <c r="E47" s="121"/>
      <c r="F47" s="121"/>
      <c r="G47" s="38">
        <f>'Planirani tok novca G1'!G47</f>
        <v>0</v>
      </c>
      <c r="H47" s="39">
        <f t="shared" si="3"/>
        <v>0</v>
      </c>
      <c r="I47" s="39">
        <f>G47-'Planirani tok novca G1'!H47-'Planirani tok novca G2'!H47</f>
        <v>0</v>
      </c>
      <c r="J47" s="40"/>
      <c r="K47" s="41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2:21" x14ac:dyDescent="0.3">
      <c r="B48" s="49" t="s">
        <v>102</v>
      </c>
      <c r="C48" s="121">
        <f>'Planirani tok novca G1'!C48:F48</f>
        <v>0</v>
      </c>
      <c r="D48" s="121"/>
      <c r="E48" s="121"/>
      <c r="F48" s="121"/>
      <c r="G48" s="38">
        <f>'Planirani tok novca G1'!G48</f>
        <v>0</v>
      </c>
      <c r="H48" s="39">
        <f t="shared" si="3"/>
        <v>0</v>
      </c>
      <c r="I48" s="39">
        <f>G48-'Planirani tok novca G1'!H48-'Planirani tok novca G2'!H48</f>
        <v>0</v>
      </c>
      <c r="J48" s="40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2:21" x14ac:dyDescent="0.3">
      <c r="B49" s="49" t="s">
        <v>103</v>
      </c>
      <c r="C49" s="121">
        <f>'Planirani tok novca G1'!C49:F49</f>
        <v>0</v>
      </c>
      <c r="D49" s="121"/>
      <c r="E49" s="121"/>
      <c r="F49" s="121"/>
      <c r="G49" s="38">
        <f>'Planirani tok novca G1'!G49</f>
        <v>0</v>
      </c>
      <c r="H49" s="39">
        <f t="shared" si="3"/>
        <v>0</v>
      </c>
      <c r="I49" s="39">
        <f>G49-'Planirani tok novca G1'!H49-'Planirani tok novca G2'!H49</f>
        <v>0</v>
      </c>
      <c r="J49" s="40"/>
      <c r="K49" s="41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2:21" x14ac:dyDescent="0.3">
      <c r="B50" s="49" t="s">
        <v>104</v>
      </c>
      <c r="C50" s="121">
        <f>'Planirani tok novca G1'!C50:F50</f>
        <v>0</v>
      </c>
      <c r="D50" s="121"/>
      <c r="E50" s="121"/>
      <c r="F50" s="121"/>
      <c r="G50" s="38">
        <f>'Planirani tok novca G1'!G50</f>
        <v>0</v>
      </c>
      <c r="H50" s="39">
        <f t="shared" si="3"/>
        <v>0</v>
      </c>
      <c r="I50" s="39">
        <f>G50-'Planirani tok novca G1'!H50-'Planirani tok novca G2'!H50</f>
        <v>0</v>
      </c>
      <c r="J50" s="40"/>
      <c r="K50" s="41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2:21" x14ac:dyDescent="0.3">
      <c r="B51" s="49" t="s">
        <v>105</v>
      </c>
      <c r="C51" s="121">
        <f>'Planirani tok novca G1'!C51:F51</f>
        <v>0</v>
      </c>
      <c r="D51" s="121"/>
      <c r="E51" s="121"/>
      <c r="F51" s="121"/>
      <c r="G51" s="38">
        <f>'Planirani tok novca G1'!G51</f>
        <v>0</v>
      </c>
      <c r="H51" s="39">
        <f t="shared" si="3"/>
        <v>0</v>
      </c>
      <c r="I51" s="39">
        <f>G51-'Planirani tok novca G1'!H51-'Planirani tok novca G2'!H51</f>
        <v>0</v>
      </c>
      <c r="J51" s="40"/>
      <c r="K51" s="41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2:21" x14ac:dyDescent="0.3">
      <c r="B52" s="49" t="s">
        <v>106</v>
      </c>
      <c r="C52" s="121">
        <f>'Planirani tok novca G1'!C52:F52</f>
        <v>0</v>
      </c>
      <c r="D52" s="121"/>
      <c r="E52" s="121"/>
      <c r="F52" s="121"/>
      <c r="G52" s="38">
        <f>'Planirani tok novca G1'!G52</f>
        <v>0</v>
      </c>
      <c r="H52" s="39">
        <f t="shared" si="3"/>
        <v>0</v>
      </c>
      <c r="I52" s="39">
        <f>G52-'Planirani tok novca G1'!H52-'Planirani tok novca G2'!H52</f>
        <v>0</v>
      </c>
      <c r="J52" s="40"/>
      <c r="K52" s="41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2:21" x14ac:dyDescent="0.3">
      <c r="B53" s="50" t="s">
        <v>13</v>
      </c>
      <c r="C53" s="125" t="str">
        <f>'Planirani tok novca G1'!C53:F53</f>
        <v>Putni troškovi i dnevnice uposlenih</v>
      </c>
      <c r="D53" s="125"/>
      <c r="E53" s="125"/>
      <c r="F53" s="125"/>
      <c r="G53" s="36">
        <f>'Planirani tok novca G1'!G53</f>
        <v>0</v>
      </c>
      <c r="H53" s="37">
        <f>SUM(H54:H63)</f>
        <v>0</v>
      </c>
      <c r="I53" s="37">
        <f t="shared" ref="I53:U53" si="4">SUM(I54:I63)</f>
        <v>0</v>
      </c>
      <c r="J53" s="37">
        <f t="shared" si="4"/>
        <v>0</v>
      </c>
      <c r="K53" s="37">
        <f t="shared" si="4"/>
        <v>0</v>
      </c>
      <c r="L53" s="37">
        <f t="shared" si="4"/>
        <v>0</v>
      </c>
      <c r="M53" s="37">
        <f t="shared" si="4"/>
        <v>0</v>
      </c>
      <c r="N53" s="37">
        <f t="shared" si="4"/>
        <v>0</v>
      </c>
      <c r="O53" s="37">
        <f t="shared" si="4"/>
        <v>0</v>
      </c>
      <c r="P53" s="37">
        <f t="shared" si="4"/>
        <v>0</v>
      </c>
      <c r="Q53" s="37">
        <f t="shared" si="4"/>
        <v>0</v>
      </c>
      <c r="R53" s="37">
        <f t="shared" si="4"/>
        <v>0</v>
      </c>
      <c r="S53" s="37">
        <f t="shared" si="4"/>
        <v>0</v>
      </c>
      <c r="T53" s="37">
        <f t="shared" si="4"/>
        <v>0</v>
      </c>
      <c r="U53" s="37">
        <f t="shared" si="4"/>
        <v>0</v>
      </c>
    </row>
    <row r="54" spans="2:21" x14ac:dyDescent="0.3">
      <c r="B54" s="49" t="s">
        <v>14</v>
      </c>
      <c r="C54" s="121">
        <f>'Planirani tok novca G1'!C54:F54</f>
        <v>0</v>
      </c>
      <c r="D54" s="121"/>
      <c r="E54" s="121"/>
      <c r="F54" s="121"/>
      <c r="G54" s="38">
        <f>'Planirani tok novca G1'!G54</f>
        <v>0</v>
      </c>
      <c r="H54" s="39">
        <f>SUM(J54:U54)</f>
        <v>0</v>
      </c>
      <c r="I54" s="39">
        <f>G54-'Planirani tok novca G1'!H54-'Planirani tok novca G2'!H54</f>
        <v>0</v>
      </c>
      <c r="J54" s="40"/>
      <c r="K54" s="41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2:21" x14ac:dyDescent="0.3">
      <c r="B55" s="49" t="s">
        <v>107</v>
      </c>
      <c r="C55" s="121">
        <f>'Planirani tok novca G1'!C55:F55</f>
        <v>0</v>
      </c>
      <c r="D55" s="121"/>
      <c r="E55" s="121"/>
      <c r="F55" s="121"/>
      <c r="G55" s="38">
        <f>'Planirani tok novca G1'!G55</f>
        <v>0</v>
      </c>
      <c r="H55" s="39">
        <f t="shared" ref="H55:H63" si="5">SUM(J55:U55)</f>
        <v>0</v>
      </c>
      <c r="I55" s="39">
        <f>G55-'Planirani tok novca G1'!H55-'Planirani tok novca G2'!H55</f>
        <v>0</v>
      </c>
      <c r="J55" s="40"/>
      <c r="K55" s="41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2:21" x14ac:dyDescent="0.3">
      <c r="B56" s="49" t="s">
        <v>108</v>
      </c>
      <c r="C56" s="121">
        <f>'Planirani tok novca G1'!C56:F56</f>
        <v>0</v>
      </c>
      <c r="D56" s="121"/>
      <c r="E56" s="121"/>
      <c r="F56" s="121"/>
      <c r="G56" s="38">
        <f>'Planirani tok novca G1'!G56</f>
        <v>0</v>
      </c>
      <c r="H56" s="39">
        <f t="shared" si="5"/>
        <v>0</v>
      </c>
      <c r="I56" s="39">
        <f>G56-'Planirani tok novca G1'!H56-'Planirani tok novca G2'!H56</f>
        <v>0</v>
      </c>
      <c r="J56" s="40"/>
      <c r="K56" s="41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2:21" x14ac:dyDescent="0.3">
      <c r="B57" s="49" t="s">
        <v>109</v>
      </c>
      <c r="C57" s="121">
        <f>'Planirani tok novca G1'!C57:F57</f>
        <v>0</v>
      </c>
      <c r="D57" s="121"/>
      <c r="E57" s="121"/>
      <c r="F57" s="121"/>
      <c r="G57" s="38">
        <f>'Planirani tok novca G1'!G57</f>
        <v>0</v>
      </c>
      <c r="H57" s="39">
        <f t="shared" si="5"/>
        <v>0</v>
      </c>
      <c r="I57" s="39">
        <f>G57-'Planirani tok novca G1'!H57-'Planirani tok novca G2'!H57</f>
        <v>0</v>
      </c>
      <c r="J57" s="40"/>
      <c r="K57" s="41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2:21" x14ac:dyDescent="0.3">
      <c r="B58" s="49" t="s">
        <v>110</v>
      </c>
      <c r="C58" s="121">
        <f>'Planirani tok novca G1'!C58:F58</f>
        <v>0</v>
      </c>
      <c r="D58" s="121"/>
      <c r="E58" s="121"/>
      <c r="F58" s="121"/>
      <c r="G58" s="38">
        <f>'Planirani tok novca G1'!G58</f>
        <v>0</v>
      </c>
      <c r="H58" s="39">
        <f t="shared" si="5"/>
        <v>0</v>
      </c>
      <c r="I58" s="39">
        <f>G58-'Planirani tok novca G1'!H58-'Planirani tok novca G2'!H58</f>
        <v>0</v>
      </c>
      <c r="J58" s="40"/>
      <c r="K58" s="41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2:21" x14ac:dyDescent="0.3">
      <c r="B59" s="49" t="s">
        <v>111</v>
      </c>
      <c r="C59" s="121">
        <f>'Planirani tok novca G1'!C59:F59</f>
        <v>0</v>
      </c>
      <c r="D59" s="121"/>
      <c r="E59" s="121"/>
      <c r="F59" s="121"/>
      <c r="G59" s="38">
        <f>'Planirani tok novca G1'!G59</f>
        <v>0</v>
      </c>
      <c r="H59" s="39">
        <f t="shared" si="5"/>
        <v>0</v>
      </c>
      <c r="I59" s="39">
        <f>G59-'Planirani tok novca G1'!H59-'Planirani tok novca G2'!H59</f>
        <v>0</v>
      </c>
      <c r="J59" s="40"/>
      <c r="K59" s="41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2:21" x14ac:dyDescent="0.3">
      <c r="B60" s="49" t="s">
        <v>112</v>
      </c>
      <c r="C60" s="121">
        <f>'Planirani tok novca G1'!C60:F60</f>
        <v>0</v>
      </c>
      <c r="D60" s="121"/>
      <c r="E60" s="121"/>
      <c r="F60" s="121"/>
      <c r="G60" s="38">
        <f>'Planirani tok novca G1'!G60</f>
        <v>0</v>
      </c>
      <c r="H60" s="39">
        <f t="shared" si="5"/>
        <v>0</v>
      </c>
      <c r="I60" s="39">
        <f>G60-'Planirani tok novca G1'!H60-'Planirani tok novca G2'!H60</f>
        <v>0</v>
      </c>
      <c r="J60" s="40"/>
      <c r="K60" s="41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2:21" x14ac:dyDescent="0.3">
      <c r="B61" s="49" t="s">
        <v>113</v>
      </c>
      <c r="C61" s="121"/>
      <c r="D61" s="121"/>
      <c r="E61" s="121"/>
      <c r="F61" s="121"/>
      <c r="G61" s="38">
        <f>'Planirani tok novca G1'!G61</f>
        <v>0</v>
      </c>
      <c r="H61" s="39">
        <f t="shared" si="5"/>
        <v>0</v>
      </c>
      <c r="I61" s="39">
        <f>G61-'Planirani tok novca G1'!H61-'Planirani tok novca G2'!H61</f>
        <v>0</v>
      </c>
      <c r="J61" s="40"/>
      <c r="K61" s="41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2:21" x14ac:dyDescent="0.3">
      <c r="B62" s="49" t="s">
        <v>187</v>
      </c>
      <c r="C62" s="121"/>
      <c r="D62" s="121"/>
      <c r="E62" s="121"/>
      <c r="F62" s="121"/>
      <c r="G62" s="38">
        <f>'Planirani tok novca G1'!G62</f>
        <v>0</v>
      </c>
      <c r="H62" s="39">
        <f t="shared" si="5"/>
        <v>0</v>
      </c>
      <c r="I62" s="39">
        <f>G62-'Planirani tok novca G1'!H62-'Planirani tok novca G2'!H62</f>
        <v>0</v>
      </c>
      <c r="J62" s="40"/>
      <c r="K62" s="41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2:21" x14ac:dyDescent="0.3">
      <c r="B63" s="49" t="s">
        <v>188</v>
      </c>
      <c r="C63" s="121">
        <f>'Planirani tok novca G1'!C63:F63</f>
        <v>0</v>
      </c>
      <c r="D63" s="121"/>
      <c r="E63" s="121"/>
      <c r="F63" s="121"/>
      <c r="G63" s="38">
        <f>'Planirani tok novca G1'!G63</f>
        <v>0</v>
      </c>
      <c r="H63" s="39">
        <f t="shared" si="5"/>
        <v>0</v>
      </c>
      <c r="I63" s="39">
        <f>G63-'Planirani tok novca G1'!H63-'Planirani tok novca G2'!H63</f>
        <v>0</v>
      </c>
      <c r="J63" s="40"/>
      <c r="K63" s="41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2:21" x14ac:dyDescent="0.3">
      <c r="B64" s="50" t="s">
        <v>15</v>
      </c>
      <c r="C64" s="125" t="str">
        <f>'Planirani tok novca G1'!C64:F64</f>
        <v>Uredski troškovi</v>
      </c>
      <c r="D64" s="125"/>
      <c r="E64" s="125"/>
      <c r="F64" s="125"/>
      <c r="G64" s="36">
        <f>'Planirani tok novca G1'!G64</f>
        <v>0</v>
      </c>
      <c r="H64" s="37">
        <f>SUM(H65:H77)</f>
        <v>0</v>
      </c>
      <c r="I64" s="37">
        <f t="shared" ref="I64:U64" si="6">SUM(I65:I77)</f>
        <v>0</v>
      </c>
      <c r="J64" s="37">
        <f t="shared" si="6"/>
        <v>0</v>
      </c>
      <c r="K64" s="37">
        <f t="shared" si="6"/>
        <v>0</v>
      </c>
      <c r="L64" s="37">
        <f t="shared" si="6"/>
        <v>0</v>
      </c>
      <c r="M64" s="37">
        <f t="shared" si="6"/>
        <v>0</v>
      </c>
      <c r="N64" s="37">
        <f t="shared" si="6"/>
        <v>0</v>
      </c>
      <c r="O64" s="37">
        <f t="shared" si="6"/>
        <v>0</v>
      </c>
      <c r="P64" s="37">
        <f t="shared" si="6"/>
        <v>0</v>
      </c>
      <c r="Q64" s="37">
        <f t="shared" si="6"/>
        <v>0</v>
      </c>
      <c r="R64" s="37">
        <f t="shared" si="6"/>
        <v>0</v>
      </c>
      <c r="S64" s="37">
        <f t="shared" si="6"/>
        <v>0</v>
      </c>
      <c r="T64" s="37">
        <f t="shared" si="6"/>
        <v>0</v>
      </c>
      <c r="U64" s="37">
        <f t="shared" si="6"/>
        <v>0</v>
      </c>
    </row>
    <row r="65" spans="2:21" x14ac:dyDescent="0.3">
      <c r="B65" s="49" t="s">
        <v>16</v>
      </c>
      <c r="C65" s="121">
        <f>'Planirani tok novca G1'!C65:F65</f>
        <v>0</v>
      </c>
      <c r="D65" s="121"/>
      <c r="E65" s="121"/>
      <c r="F65" s="121"/>
      <c r="G65" s="38">
        <f>'Planirani tok novca G1'!G65</f>
        <v>0</v>
      </c>
      <c r="H65" s="39">
        <f>SUM(J65:U65)</f>
        <v>0</v>
      </c>
      <c r="I65" s="39">
        <f>G65-'Planirani tok novca G1'!H65-'Planirani tok novca G2'!H65</f>
        <v>0</v>
      </c>
      <c r="J65" s="40"/>
      <c r="K65" s="41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2:21" x14ac:dyDescent="0.3">
      <c r="B66" s="49" t="s">
        <v>17</v>
      </c>
      <c r="C66" s="121">
        <f>'Planirani tok novca G1'!C66:F66</f>
        <v>0</v>
      </c>
      <c r="D66" s="121"/>
      <c r="E66" s="121"/>
      <c r="F66" s="121"/>
      <c r="G66" s="38">
        <f>'Planirani tok novca G1'!G66</f>
        <v>0</v>
      </c>
      <c r="H66" s="39">
        <f t="shared" ref="H66:H77" si="7">SUM(J66:U66)</f>
        <v>0</v>
      </c>
      <c r="I66" s="39">
        <f>G66-'Planirani tok novca G1'!H66-'Planirani tok novca G2'!H66</f>
        <v>0</v>
      </c>
      <c r="J66" s="40"/>
      <c r="K66" s="41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2:21" x14ac:dyDescent="0.3">
      <c r="B67" s="49" t="s">
        <v>38</v>
      </c>
      <c r="C67" s="121">
        <f>'Planirani tok novca G1'!C67:F67</f>
        <v>0</v>
      </c>
      <c r="D67" s="121"/>
      <c r="E67" s="121"/>
      <c r="F67" s="121"/>
      <c r="G67" s="38">
        <f>'Planirani tok novca G1'!G67</f>
        <v>0</v>
      </c>
      <c r="H67" s="39">
        <f t="shared" si="7"/>
        <v>0</v>
      </c>
      <c r="I67" s="39">
        <f>G67-'Planirani tok novca G1'!H67-'Planirani tok novca G2'!H67</f>
        <v>0</v>
      </c>
      <c r="J67" s="40"/>
      <c r="K67" s="41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2:21" x14ac:dyDescent="0.3">
      <c r="B68" s="49" t="s">
        <v>39</v>
      </c>
      <c r="C68" s="121">
        <f>'Planirani tok novca G1'!C68:F68</f>
        <v>0</v>
      </c>
      <c r="D68" s="121"/>
      <c r="E68" s="121"/>
      <c r="F68" s="121"/>
      <c r="G68" s="38">
        <f>'Planirani tok novca G1'!G68</f>
        <v>0</v>
      </c>
      <c r="H68" s="39">
        <f t="shared" si="7"/>
        <v>0</v>
      </c>
      <c r="I68" s="39">
        <f>G68-'Planirani tok novca G1'!H68-'Planirani tok novca G2'!H68</f>
        <v>0</v>
      </c>
      <c r="J68" s="40"/>
      <c r="K68" s="41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2:21" x14ac:dyDescent="0.3">
      <c r="B69" s="49" t="s">
        <v>114</v>
      </c>
      <c r="C69" s="121">
        <f>'Planirani tok novca G1'!C69:F69</f>
        <v>0</v>
      </c>
      <c r="D69" s="121"/>
      <c r="E69" s="121"/>
      <c r="F69" s="121"/>
      <c r="G69" s="38">
        <f>'Planirani tok novca G1'!G69</f>
        <v>0</v>
      </c>
      <c r="H69" s="39">
        <f t="shared" si="7"/>
        <v>0</v>
      </c>
      <c r="I69" s="39">
        <f>G69-'Planirani tok novca G1'!H69-'Planirani tok novca G2'!H69</f>
        <v>0</v>
      </c>
      <c r="J69" s="40"/>
      <c r="K69" s="41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2:21" x14ac:dyDescent="0.3">
      <c r="B70" s="49" t="s">
        <v>115</v>
      </c>
      <c r="C70" s="121">
        <f>'Planirani tok novca G1'!C70:F70</f>
        <v>0</v>
      </c>
      <c r="D70" s="121"/>
      <c r="E70" s="121"/>
      <c r="F70" s="121"/>
      <c r="G70" s="38">
        <f>'Planirani tok novca G1'!G70</f>
        <v>0</v>
      </c>
      <c r="H70" s="39">
        <f t="shared" si="7"/>
        <v>0</v>
      </c>
      <c r="I70" s="39">
        <f>G70-'Planirani tok novca G1'!H70-'Planirani tok novca G2'!H70</f>
        <v>0</v>
      </c>
      <c r="J70" s="40"/>
      <c r="K70" s="41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2:21" x14ac:dyDescent="0.3">
      <c r="B71" s="49" t="s">
        <v>116</v>
      </c>
      <c r="C71" s="121">
        <f>'Planirani tok novca G1'!C71:F71</f>
        <v>0</v>
      </c>
      <c r="D71" s="121"/>
      <c r="E71" s="121"/>
      <c r="F71" s="121"/>
      <c r="G71" s="38">
        <f>'Planirani tok novca G1'!G71</f>
        <v>0</v>
      </c>
      <c r="H71" s="39">
        <f t="shared" si="7"/>
        <v>0</v>
      </c>
      <c r="I71" s="39">
        <f>G71-'Planirani tok novca G1'!H71-'Planirani tok novca G2'!H71</f>
        <v>0</v>
      </c>
      <c r="J71" s="40"/>
      <c r="K71" s="41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2:21" x14ac:dyDescent="0.3">
      <c r="B72" s="49" t="s">
        <v>117</v>
      </c>
      <c r="C72" s="121">
        <f>'Planirani tok novca G1'!C72:F72</f>
        <v>0</v>
      </c>
      <c r="D72" s="121"/>
      <c r="E72" s="121"/>
      <c r="F72" s="121"/>
      <c r="G72" s="38">
        <f>'Planirani tok novca G1'!G72</f>
        <v>0</v>
      </c>
      <c r="H72" s="39">
        <f t="shared" si="7"/>
        <v>0</v>
      </c>
      <c r="I72" s="39">
        <f>G72-'Planirani tok novca G1'!H72-'Planirani tok novca G2'!H72</f>
        <v>0</v>
      </c>
      <c r="J72" s="40"/>
      <c r="K72" s="41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2:21" x14ac:dyDescent="0.3">
      <c r="B73" s="49" t="s">
        <v>118</v>
      </c>
      <c r="C73" s="121">
        <f>'Planirani tok novca G1'!C73:F73</f>
        <v>0</v>
      </c>
      <c r="D73" s="121"/>
      <c r="E73" s="121"/>
      <c r="F73" s="121"/>
      <c r="G73" s="38">
        <f>'Planirani tok novca G1'!G73</f>
        <v>0</v>
      </c>
      <c r="H73" s="39">
        <f t="shared" si="7"/>
        <v>0</v>
      </c>
      <c r="I73" s="39">
        <f>G73-'Planirani tok novca G1'!H73-'Planirani tok novca G2'!H73</f>
        <v>0</v>
      </c>
      <c r="J73" s="40"/>
      <c r="K73" s="41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2:21" x14ac:dyDescent="0.3">
      <c r="B74" s="49" t="s">
        <v>119</v>
      </c>
      <c r="C74" s="121">
        <f>'Planirani tok novca G1'!C74:F74</f>
        <v>0</v>
      </c>
      <c r="D74" s="121"/>
      <c r="E74" s="121"/>
      <c r="F74" s="121"/>
      <c r="G74" s="38">
        <f>'Planirani tok novca G1'!G74</f>
        <v>0</v>
      </c>
      <c r="H74" s="39">
        <f t="shared" si="7"/>
        <v>0</v>
      </c>
      <c r="I74" s="39">
        <f>G74-'Planirani tok novca G1'!H74-'Planirani tok novca G2'!H74</f>
        <v>0</v>
      </c>
      <c r="J74" s="40"/>
      <c r="K74" s="41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2:21" x14ac:dyDescent="0.3">
      <c r="B75" s="49" t="s">
        <v>120</v>
      </c>
      <c r="C75" s="121">
        <f>'Planirani tok novca G1'!C75:F75</f>
        <v>0</v>
      </c>
      <c r="D75" s="121"/>
      <c r="E75" s="121"/>
      <c r="F75" s="121"/>
      <c r="G75" s="38">
        <f>'Planirani tok novca G1'!G75</f>
        <v>0</v>
      </c>
      <c r="H75" s="39">
        <f t="shared" si="7"/>
        <v>0</v>
      </c>
      <c r="I75" s="39">
        <f>G75-'Planirani tok novca G1'!H75-'Planirani tok novca G2'!H75</f>
        <v>0</v>
      </c>
      <c r="J75" s="40"/>
      <c r="K75" s="41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2:21" x14ac:dyDescent="0.3">
      <c r="B76" s="49" t="s">
        <v>121</v>
      </c>
      <c r="C76" s="121">
        <f>'Planirani tok novca G1'!C76:F76</f>
        <v>0</v>
      </c>
      <c r="D76" s="121"/>
      <c r="E76" s="121"/>
      <c r="F76" s="121"/>
      <c r="G76" s="38">
        <f>'Planirani tok novca G1'!G76</f>
        <v>0</v>
      </c>
      <c r="H76" s="39">
        <f t="shared" si="7"/>
        <v>0</v>
      </c>
      <c r="I76" s="39">
        <f>G76-'Planirani tok novca G1'!H76-'Planirani tok novca G2'!H76</f>
        <v>0</v>
      </c>
      <c r="J76" s="40"/>
      <c r="K76" s="41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2:21" x14ac:dyDescent="0.3">
      <c r="B77" s="49" t="s">
        <v>122</v>
      </c>
      <c r="C77" s="121">
        <f>'Planirani tok novca G1'!C77:F77</f>
        <v>0</v>
      </c>
      <c r="D77" s="121"/>
      <c r="E77" s="121"/>
      <c r="F77" s="121"/>
      <c r="G77" s="38">
        <f>'Planirani tok novca G1'!G77</f>
        <v>0</v>
      </c>
      <c r="H77" s="39">
        <f t="shared" si="7"/>
        <v>0</v>
      </c>
      <c r="I77" s="39">
        <f>G77-'Planirani tok novca G1'!H77-'Planirani tok novca G2'!H77</f>
        <v>0</v>
      </c>
      <c r="J77" s="40"/>
      <c r="K77" s="41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2:21" x14ac:dyDescent="0.3">
      <c r="B78" s="50" t="s">
        <v>22</v>
      </c>
      <c r="C78" s="125" t="str">
        <f>'Planirani tok novca G1'!C78:F78</f>
        <v>Oprema</v>
      </c>
      <c r="D78" s="125"/>
      <c r="E78" s="125"/>
      <c r="F78" s="125"/>
      <c r="G78" s="36">
        <f>'Planirani tok novca G1'!G78</f>
        <v>0</v>
      </c>
      <c r="H78" s="37">
        <f>SUM(H79:H85)</f>
        <v>0</v>
      </c>
      <c r="I78" s="37">
        <f t="shared" ref="I78:U78" si="8">SUM(I79:I85)</f>
        <v>0</v>
      </c>
      <c r="J78" s="37">
        <f t="shared" si="8"/>
        <v>0</v>
      </c>
      <c r="K78" s="37">
        <f t="shared" si="8"/>
        <v>0</v>
      </c>
      <c r="L78" s="37">
        <f t="shared" si="8"/>
        <v>0</v>
      </c>
      <c r="M78" s="37">
        <f t="shared" si="8"/>
        <v>0</v>
      </c>
      <c r="N78" s="37">
        <f t="shared" si="8"/>
        <v>0</v>
      </c>
      <c r="O78" s="37">
        <f t="shared" si="8"/>
        <v>0</v>
      </c>
      <c r="P78" s="37">
        <f t="shared" si="8"/>
        <v>0</v>
      </c>
      <c r="Q78" s="37">
        <f t="shared" si="8"/>
        <v>0</v>
      </c>
      <c r="R78" s="37">
        <f t="shared" si="8"/>
        <v>0</v>
      </c>
      <c r="S78" s="37">
        <f t="shared" si="8"/>
        <v>0</v>
      </c>
      <c r="T78" s="37">
        <f t="shared" si="8"/>
        <v>0</v>
      </c>
      <c r="U78" s="37">
        <f t="shared" si="8"/>
        <v>0</v>
      </c>
    </row>
    <row r="79" spans="2:21" x14ac:dyDescent="0.3">
      <c r="B79" s="49" t="s">
        <v>18</v>
      </c>
      <c r="C79" s="121">
        <f>'Planirani tok novca G1'!C79:F79</f>
        <v>0</v>
      </c>
      <c r="D79" s="121"/>
      <c r="E79" s="121"/>
      <c r="F79" s="121"/>
      <c r="G79" s="38">
        <f>'Planirani tok novca G1'!G79</f>
        <v>0</v>
      </c>
      <c r="H79" s="39">
        <f>SUM(J79:U79)</f>
        <v>0</v>
      </c>
      <c r="I79" s="39">
        <f>G79-'Planirani tok novca G1'!H79-'Planirani tok novca G2'!H79</f>
        <v>0</v>
      </c>
      <c r="J79" s="40"/>
      <c r="K79" s="41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2:21" x14ac:dyDescent="0.3">
      <c r="B80" s="49" t="s">
        <v>19</v>
      </c>
      <c r="C80" s="121">
        <f>'Planirani tok novca G1'!C80:F80</f>
        <v>0</v>
      </c>
      <c r="D80" s="121"/>
      <c r="E80" s="121"/>
      <c r="F80" s="121"/>
      <c r="G80" s="38">
        <f>'Planirani tok novca G1'!G80</f>
        <v>0</v>
      </c>
      <c r="H80" s="39">
        <f t="shared" ref="H80:H85" si="9">SUM(J80:U80)</f>
        <v>0</v>
      </c>
      <c r="I80" s="39">
        <f>G80-'Planirani tok novca G1'!H80-'Planirani tok novca G2'!H80</f>
        <v>0</v>
      </c>
      <c r="J80" s="40"/>
      <c r="K80" s="41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2:21" x14ac:dyDescent="0.3">
      <c r="B81" s="49" t="s">
        <v>76</v>
      </c>
      <c r="C81" s="121">
        <f>'Planirani tok novca G1'!C81:F81</f>
        <v>0</v>
      </c>
      <c r="D81" s="121"/>
      <c r="E81" s="121"/>
      <c r="F81" s="121"/>
      <c r="G81" s="38">
        <f>'Planirani tok novca G1'!G81</f>
        <v>0</v>
      </c>
      <c r="H81" s="39">
        <f t="shared" si="9"/>
        <v>0</v>
      </c>
      <c r="I81" s="39">
        <f>G81-'Planirani tok novca G1'!H81-'Planirani tok novca G2'!H81</f>
        <v>0</v>
      </c>
      <c r="J81" s="40"/>
      <c r="K81" s="41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2:21" x14ac:dyDescent="0.3">
      <c r="B82" s="49" t="s">
        <v>123</v>
      </c>
      <c r="C82" s="121">
        <f>'Planirani tok novca G1'!C82:F82</f>
        <v>0</v>
      </c>
      <c r="D82" s="121"/>
      <c r="E82" s="121"/>
      <c r="F82" s="121"/>
      <c r="G82" s="38">
        <f>'Planirani tok novca G1'!G82</f>
        <v>0</v>
      </c>
      <c r="H82" s="39">
        <f t="shared" si="9"/>
        <v>0</v>
      </c>
      <c r="I82" s="39">
        <f>G82-'Planirani tok novca G1'!H82-'Planirani tok novca G2'!H82</f>
        <v>0</v>
      </c>
      <c r="J82" s="40"/>
      <c r="K82" s="41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2:21" x14ac:dyDescent="0.3">
      <c r="B83" s="49" t="s">
        <v>124</v>
      </c>
      <c r="C83" s="121">
        <f>'Planirani tok novca G1'!C83:F83</f>
        <v>0</v>
      </c>
      <c r="D83" s="121"/>
      <c r="E83" s="121"/>
      <c r="F83" s="121"/>
      <c r="G83" s="38">
        <f>'Planirani tok novca G1'!G83</f>
        <v>0</v>
      </c>
      <c r="H83" s="39">
        <f t="shared" si="9"/>
        <v>0</v>
      </c>
      <c r="I83" s="39">
        <f>G83-'Planirani tok novca G1'!H83-'Planirani tok novca G2'!H83</f>
        <v>0</v>
      </c>
      <c r="J83" s="40"/>
      <c r="K83" s="41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2:21" x14ac:dyDescent="0.3">
      <c r="B84" s="49" t="s">
        <v>125</v>
      </c>
      <c r="C84" s="121">
        <f>'Planirani tok novca G1'!C84:F84</f>
        <v>0</v>
      </c>
      <c r="D84" s="121"/>
      <c r="E84" s="121"/>
      <c r="F84" s="121"/>
      <c r="G84" s="38">
        <f>'Planirani tok novca G1'!G84</f>
        <v>0</v>
      </c>
      <c r="H84" s="39">
        <f t="shared" si="9"/>
        <v>0</v>
      </c>
      <c r="I84" s="39">
        <f>G84-'Planirani tok novca G1'!H84-'Planirani tok novca G2'!H84</f>
        <v>0</v>
      </c>
      <c r="J84" s="40"/>
      <c r="K84" s="41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2:21" x14ac:dyDescent="0.3">
      <c r="B85" s="49" t="s">
        <v>126</v>
      </c>
      <c r="C85" s="121">
        <f>'Planirani tok novca G1'!C85:F85</f>
        <v>0</v>
      </c>
      <c r="D85" s="121"/>
      <c r="E85" s="121"/>
      <c r="F85" s="121"/>
      <c r="G85" s="38">
        <f>'Planirani tok novca G1'!G85</f>
        <v>0</v>
      </c>
      <c r="H85" s="39">
        <f t="shared" si="9"/>
        <v>0</v>
      </c>
      <c r="I85" s="39">
        <f>G85-'Planirani tok novca G1'!H85-'Planirani tok novca G2'!H85</f>
        <v>0</v>
      </c>
      <c r="J85" s="40"/>
      <c r="K85" s="41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2:21" x14ac:dyDescent="0.3">
      <c r="B86" s="50" t="s">
        <v>23</v>
      </c>
      <c r="C86" s="125" t="str">
        <f>'Planirani tok novca G1'!C86:F86</f>
        <v>Troškovi organizacije događaja (radionice, seminari, okrugli stolovi…)</v>
      </c>
      <c r="D86" s="125"/>
      <c r="E86" s="125"/>
      <c r="F86" s="125"/>
      <c r="G86" s="36">
        <f>'Planirani tok novca G1'!G86</f>
        <v>0</v>
      </c>
      <c r="H86" s="37">
        <f>SUM(H87:H106)</f>
        <v>0</v>
      </c>
      <c r="I86" s="37">
        <f t="shared" ref="I86:U86" si="10">SUM(I87:I106)</f>
        <v>0</v>
      </c>
      <c r="J86" s="37">
        <f t="shared" si="10"/>
        <v>0</v>
      </c>
      <c r="K86" s="37">
        <f t="shared" si="10"/>
        <v>0</v>
      </c>
      <c r="L86" s="37">
        <f t="shared" si="10"/>
        <v>0</v>
      </c>
      <c r="M86" s="37">
        <f t="shared" si="10"/>
        <v>0</v>
      </c>
      <c r="N86" s="37">
        <f t="shared" si="10"/>
        <v>0</v>
      </c>
      <c r="O86" s="37">
        <f t="shared" si="10"/>
        <v>0</v>
      </c>
      <c r="P86" s="37">
        <f t="shared" si="10"/>
        <v>0</v>
      </c>
      <c r="Q86" s="37">
        <f t="shared" si="10"/>
        <v>0</v>
      </c>
      <c r="R86" s="37">
        <f t="shared" si="10"/>
        <v>0</v>
      </c>
      <c r="S86" s="37">
        <f t="shared" si="10"/>
        <v>0</v>
      </c>
      <c r="T86" s="37">
        <f t="shared" si="10"/>
        <v>0</v>
      </c>
      <c r="U86" s="37">
        <f t="shared" si="10"/>
        <v>0</v>
      </c>
    </row>
    <row r="87" spans="2:21" x14ac:dyDescent="0.3">
      <c r="B87" s="49" t="s">
        <v>20</v>
      </c>
      <c r="C87" s="121">
        <f>'Planirani tok novca G1'!C87:F87</f>
        <v>0</v>
      </c>
      <c r="D87" s="121"/>
      <c r="E87" s="121"/>
      <c r="F87" s="121"/>
      <c r="G87" s="38">
        <f>'Planirani tok novca G1'!G87</f>
        <v>0</v>
      </c>
      <c r="H87" s="39">
        <f>SUM(J87:U87)</f>
        <v>0</v>
      </c>
      <c r="I87" s="39">
        <f>G87-'Planirani tok novca G1'!H87-'Planirani tok novca G2'!H87</f>
        <v>0</v>
      </c>
      <c r="J87" s="40"/>
      <c r="K87" s="41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2:21" x14ac:dyDescent="0.3">
      <c r="B88" s="49" t="s">
        <v>21</v>
      </c>
      <c r="C88" s="121">
        <f>'Planirani tok novca G1'!C88:F88</f>
        <v>0</v>
      </c>
      <c r="D88" s="121"/>
      <c r="E88" s="121"/>
      <c r="F88" s="121"/>
      <c r="G88" s="38">
        <f>'Planirani tok novca G1'!G88</f>
        <v>0</v>
      </c>
      <c r="H88" s="39">
        <f t="shared" ref="H88:H106" si="11">SUM(J88:U88)</f>
        <v>0</v>
      </c>
      <c r="I88" s="39">
        <f>G88-'Planirani tok novca G1'!H88-'Planirani tok novca G2'!H88</f>
        <v>0</v>
      </c>
      <c r="J88" s="40"/>
      <c r="K88" s="41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2:21" x14ac:dyDescent="0.3">
      <c r="B89" s="49" t="s">
        <v>127</v>
      </c>
      <c r="C89" s="121">
        <f>'Planirani tok novca G1'!C89:F89</f>
        <v>0</v>
      </c>
      <c r="D89" s="121"/>
      <c r="E89" s="121"/>
      <c r="F89" s="121"/>
      <c r="G89" s="38">
        <f>'Planirani tok novca G1'!G89</f>
        <v>0</v>
      </c>
      <c r="H89" s="39">
        <f t="shared" si="11"/>
        <v>0</v>
      </c>
      <c r="I89" s="39">
        <f>G89-'Planirani tok novca G1'!H89-'Planirani tok novca G2'!H89</f>
        <v>0</v>
      </c>
      <c r="J89" s="40"/>
      <c r="K89" s="41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2:21" x14ac:dyDescent="0.3">
      <c r="B90" s="49" t="s">
        <v>128</v>
      </c>
      <c r="C90" s="121">
        <f>'Planirani tok novca G1'!C90:F90</f>
        <v>0</v>
      </c>
      <c r="D90" s="121"/>
      <c r="E90" s="121"/>
      <c r="F90" s="121"/>
      <c r="G90" s="38">
        <f>'Planirani tok novca G1'!G90</f>
        <v>0</v>
      </c>
      <c r="H90" s="39">
        <f t="shared" si="11"/>
        <v>0</v>
      </c>
      <c r="I90" s="39">
        <f>G90-'Planirani tok novca G1'!H90-'Planirani tok novca G2'!H90</f>
        <v>0</v>
      </c>
      <c r="J90" s="40"/>
      <c r="K90" s="41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2:21" x14ac:dyDescent="0.3">
      <c r="B91" s="49" t="s">
        <v>129</v>
      </c>
      <c r="C91" s="121">
        <f>'Planirani tok novca G1'!C91:F91</f>
        <v>0</v>
      </c>
      <c r="D91" s="121"/>
      <c r="E91" s="121"/>
      <c r="F91" s="121"/>
      <c r="G91" s="38">
        <f>'Planirani tok novca G1'!G91</f>
        <v>0</v>
      </c>
      <c r="H91" s="39">
        <f t="shared" si="11"/>
        <v>0</v>
      </c>
      <c r="I91" s="39">
        <f>G91-'Planirani tok novca G1'!H91-'Planirani tok novca G2'!H91</f>
        <v>0</v>
      </c>
      <c r="J91" s="40"/>
      <c r="K91" s="41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2:21" x14ac:dyDescent="0.3">
      <c r="B92" s="49" t="s">
        <v>130</v>
      </c>
      <c r="C92" s="121">
        <f>'Planirani tok novca G1'!C92:F92</f>
        <v>0</v>
      </c>
      <c r="D92" s="121"/>
      <c r="E92" s="121"/>
      <c r="F92" s="121"/>
      <c r="G92" s="38">
        <f>'Planirani tok novca G1'!G92</f>
        <v>0</v>
      </c>
      <c r="H92" s="39">
        <f t="shared" si="11"/>
        <v>0</v>
      </c>
      <c r="I92" s="39">
        <f>G92-'Planirani tok novca G1'!H92-'Planirani tok novca G2'!H92</f>
        <v>0</v>
      </c>
      <c r="J92" s="40"/>
      <c r="K92" s="41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2:21" x14ac:dyDescent="0.3">
      <c r="B93" s="49" t="s">
        <v>131</v>
      </c>
      <c r="C93" s="121">
        <f>'Planirani tok novca G1'!C93:F93</f>
        <v>0</v>
      </c>
      <c r="D93" s="121"/>
      <c r="E93" s="121"/>
      <c r="F93" s="121"/>
      <c r="G93" s="38">
        <f>'Planirani tok novca G1'!G93</f>
        <v>0</v>
      </c>
      <c r="H93" s="39">
        <f t="shared" si="11"/>
        <v>0</v>
      </c>
      <c r="I93" s="39">
        <f>G93-'Planirani tok novca G1'!H93-'Planirani tok novca G2'!H93</f>
        <v>0</v>
      </c>
      <c r="J93" s="40"/>
      <c r="K93" s="41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2:21" x14ac:dyDescent="0.3">
      <c r="B94" s="49" t="s">
        <v>132</v>
      </c>
      <c r="C94" s="121">
        <f>'Planirani tok novca G1'!C94:F94</f>
        <v>0</v>
      </c>
      <c r="D94" s="121"/>
      <c r="E94" s="121"/>
      <c r="F94" s="121"/>
      <c r="G94" s="38">
        <f>'Planirani tok novca G1'!G94</f>
        <v>0</v>
      </c>
      <c r="H94" s="39">
        <f t="shared" si="11"/>
        <v>0</v>
      </c>
      <c r="I94" s="39">
        <f>G94-'Planirani tok novca G1'!H94-'Planirani tok novca G2'!H94</f>
        <v>0</v>
      </c>
      <c r="J94" s="40"/>
      <c r="K94" s="41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2:21" x14ac:dyDescent="0.3">
      <c r="B95" s="49" t="s">
        <v>133</v>
      </c>
      <c r="C95" s="121">
        <f>'Planirani tok novca G1'!C95:F95</f>
        <v>0</v>
      </c>
      <c r="D95" s="121"/>
      <c r="E95" s="121"/>
      <c r="F95" s="121"/>
      <c r="G95" s="38">
        <f>'Planirani tok novca G1'!G95</f>
        <v>0</v>
      </c>
      <c r="H95" s="39">
        <f t="shared" si="11"/>
        <v>0</v>
      </c>
      <c r="I95" s="39">
        <f>G95-'Planirani tok novca G1'!H95-'Planirani tok novca G2'!H95</f>
        <v>0</v>
      </c>
      <c r="J95" s="40"/>
      <c r="K95" s="41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2:21" x14ac:dyDescent="0.3">
      <c r="B96" s="49" t="s">
        <v>134</v>
      </c>
      <c r="C96" s="121">
        <f>'Planirani tok novca G1'!C96:F96</f>
        <v>0</v>
      </c>
      <c r="D96" s="121"/>
      <c r="E96" s="121"/>
      <c r="F96" s="121"/>
      <c r="G96" s="38">
        <f>'Planirani tok novca G1'!G96</f>
        <v>0</v>
      </c>
      <c r="H96" s="39">
        <f t="shared" si="11"/>
        <v>0</v>
      </c>
      <c r="I96" s="39">
        <f>G96-'Planirani tok novca G1'!H96-'Planirani tok novca G2'!H96</f>
        <v>0</v>
      </c>
      <c r="J96" s="40"/>
      <c r="K96" s="41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2:21" x14ac:dyDescent="0.3">
      <c r="B97" s="49" t="s">
        <v>135</v>
      </c>
      <c r="C97" s="121">
        <f>'Planirani tok novca G1'!C97:F97</f>
        <v>0</v>
      </c>
      <c r="D97" s="121"/>
      <c r="E97" s="121"/>
      <c r="F97" s="121"/>
      <c r="G97" s="38">
        <f>'Planirani tok novca G1'!G97</f>
        <v>0</v>
      </c>
      <c r="H97" s="39">
        <f t="shared" si="11"/>
        <v>0</v>
      </c>
      <c r="I97" s="39">
        <f>G97-'Planirani tok novca G1'!H97-'Planirani tok novca G2'!H97</f>
        <v>0</v>
      </c>
      <c r="J97" s="40"/>
      <c r="K97" s="41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2:21" x14ac:dyDescent="0.3">
      <c r="B98" s="49" t="s">
        <v>136</v>
      </c>
      <c r="C98" s="121">
        <f>'Planirani tok novca G1'!C98:F98</f>
        <v>0</v>
      </c>
      <c r="D98" s="121"/>
      <c r="E98" s="121"/>
      <c r="F98" s="121"/>
      <c r="G98" s="38">
        <f>'Planirani tok novca G1'!G98</f>
        <v>0</v>
      </c>
      <c r="H98" s="39">
        <f t="shared" si="11"/>
        <v>0</v>
      </c>
      <c r="I98" s="39">
        <f>G98-'Planirani tok novca G1'!H98-'Planirani tok novca G2'!H98</f>
        <v>0</v>
      </c>
      <c r="J98" s="40"/>
      <c r="K98" s="41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2:21" x14ac:dyDescent="0.3">
      <c r="B99" s="49" t="s">
        <v>137</v>
      </c>
      <c r="C99" s="121">
        <f>'Planirani tok novca G1'!C99:F99</f>
        <v>0</v>
      </c>
      <c r="D99" s="121"/>
      <c r="E99" s="121"/>
      <c r="F99" s="121"/>
      <c r="G99" s="38">
        <f>'Planirani tok novca G1'!G99</f>
        <v>0</v>
      </c>
      <c r="H99" s="39">
        <f t="shared" si="11"/>
        <v>0</v>
      </c>
      <c r="I99" s="39">
        <f>G99-'Planirani tok novca G1'!H99-'Planirani tok novca G2'!H99</f>
        <v>0</v>
      </c>
      <c r="J99" s="40"/>
      <c r="K99" s="41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2:21" x14ac:dyDescent="0.3">
      <c r="B100" s="49" t="s">
        <v>138</v>
      </c>
      <c r="C100" s="121">
        <f>'Planirani tok novca G1'!C100:F100</f>
        <v>0</v>
      </c>
      <c r="D100" s="121"/>
      <c r="E100" s="121"/>
      <c r="F100" s="121"/>
      <c r="G100" s="38">
        <f>'Planirani tok novca G1'!G100</f>
        <v>0</v>
      </c>
      <c r="H100" s="39">
        <f t="shared" si="11"/>
        <v>0</v>
      </c>
      <c r="I100" s="39">
        <f>G100-'Planirani tok novca G1'!H100-'Planirani tok novca G2'!H100</f>
        <v>0</v>
      </c>
      <c r="J100" s="40"/>
      <c r="K100" s="41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2:21" x14ac:dyDescent="0.3">
      <c r="B101" s="49" t="s">
        <v>139</v>
      </c>
      <c r="C101" s="121">
        <f>'Planirani tok novca G1'!C101:F101</f>
        <v>0</v>
      </c>
      <c r="D101" s="121"/>
      <c r="E101" s="121"/>
      <c r="F101" s="121"/>
      <c r="G101" s="38">
        <f>'Planirani tok novca G1'!G101</f>
        <v>0</v>
      </c>
      <c r="H101" s="39">
        <f t="shared" si="11"/>
        <v>0</v>
      </c>
      <c r="I101" s="39">
        <f>G101-'Planirani tok novca G1'!H101-'Planirani tok novca G2'!H101</f>
        <v>0</v>
      </c>
      <c r="J101" s="40"/>
      <c r="K101" s="41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2:21" x14ac:dyDescent="0.3">
      <c r="B102" s="49" t="s">
        <v>140</v>
      </c>
      <c r="C102" s="121">
        <f>'Planirani tok novca G1'!C102:F102</f>
        <v>0</v>
      </c>
      <c r="D102" s="121"/>
      <c r="E102" s="121"/>
      <c r="F102" s="121"/>
      <c r="G102" s="38">
        <f>'Planirani tok novca G1'!G102</f>
        <v>0</v>
      </c>
      <c r="H102" s="39">
        <f t="shared" si="11"/>
        <v>0</v>
      </c>
      <c r="I102" s="39">
        <f>G102-'Planirani tok novca G1'!H102-'Planirani tok novca G2'!H102</f>
        <v>0</v>
      </c>
      <c r="J102" s="40"/>
      <c r="K102" s="41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2:21" x14ac:dyDescent="0.3">
      <c r="B103" s="49" t="s">
        <v>141</v>
      </c>
      <c r="C103" s="121">
        <f>'Planirani tok novca G1'!C103:F103</f>
        <v>0</v>
      </c>
      <c r="D103" s="121"/>
      <c r="E103" s="121"/>
      <c r="F103" s="121"/>
      <c r="G103" s="38">
        <f>'Planirani tok novca G1'!G103</f>
        <v>0</v>
      </c>
      <c r="H103" s="39">
        <f t="shared" si="11"/>
        <v>0</v>
      </c>
      <c r="I103" s="39">
        <f>G103-'Planirani tok novca G1'!H103-'Planirani tok novca G2'!H103</f>
        <v>0</v>
      </c>
      <c r="J103" s="40"/>
      <c r="K103" s="41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2:21" x14ac:dyDescent="0.3">
      <c r="B104" s="49" t="s">
        <v>142</v>
      </c>
      <c r="C104" s="121">
        <f>'Planirani tok novca G1'!C104:F104</f>
        <v>0</v>
      </c>
      <c r="D104" s="121"/>
      <c r="E104" s="121"/>
      <c r="F104" s="121"/>
      <c r="G104" s="38">
        <f>'Planirani tok novca G1'!G104</f>
        <v>0</v>
      </c>
      <c r="H104" s="39">
        <f t="shared" si="11"/>
        <v>0</v>
      </c>
      <c r="I104" s="39">
        <f>G104-'Planirani tok novca G1'!H104-'Planirani tok novca G2'!H104</f>
        <v>0</v>
      </c>
      <c r="J104" s="40"/>
      <c r="K104" s="41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2:21" x14ac:dyDescent="0.3">
      <c r="B105" s="49" t="s">
        <v>143</v>
      </c>
      <c r="C105" s="121">
        <f>'Planirani tok novca G1'!C105:F105</f>
        <v>0</v>
      </c>
      <c r="D105" s="121"/>
      <c r="E105" s="121"/>
      <c r="F105" s="121"/>
      <c r="G105" s="38">
        <f>'Planirani tok novca G1'!G105</f>
        <v>0</v>
      </c>
      <c r="H105" s="39">
        <f t="shared" si="11"/>
        <v>0</v>
      </c>
      <c r="I105" s="39">
        <f>G105-'Planirani tok novca G1'!H105-'Planirani tok novca G2'!H105</f>
        <v>0</v>
      </c>
      <c r="J105" s="40"/>
      <c r="K105" s="41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2:21" x14ac:dyDescent="0.3">
      <c r="B106" s="49" t="s">
        <v>144</v>
      </c>
      <c r="C106" s="121">
        <f>'Planirani tok novca G1'!C106:F106</f>
        <v>0</v>
      </c>
      <c r="D106" s="121"/>
      <c r="E106" s="121"/>
      <c r="F106" s="121"/>
      <c r="G106" s="38">
        <f>'Planirani tok novca G1'!G106</f>
        <v>0</v>
      </c>
      <c r="H106" s="39">
        <f t="shared" si="11"/>
        <v>0</v>
      </c>
      <c r="I106" s="39">
        <f>G106-'Planirani tok novca G1'!H106-'Planirani tok novca G2'!H106</f>
        <v>0</v>
      </c>
      <c r="J106" s="40"/>
      <c r="K106" s="41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2:21" x14ac:dyDescent="0.3">
      <c r="B107" s="50" t="s">
        <v>24</v>
      </c>
      <c r="C107" s="125" t="str">
        <f>'Planirani tok novca G1'!C107:F107</f>
        <v>Publikacije</v>
      </c>
      <c r="D107" s="125"/>
      <c r="E107" s="125"/>
      <c r="F107" s="125"/>
      <c r="G107" s="36">
        <f>'Planirani tok novca G1'!G107</f>
        <v>0</v>
      </c>
      <c r="H107" s="43">
        <f>SUM(H108:H119)</f>
        <v>0</v>
      </c>
      <c r="I107" s="43">
        <f t="shared" ref="I107:U107" si="12">SUM(I108:I119)</f>
        <v>0</v>
      </c>
      <c r="J107" s="43">
        <f t="shared" si="12"/>
        <v>0</v>
      </c>
      <c r="K107" s="43">
        <f t="shared" si="12"/>
        <v>0</v>
      </c>
      <c r="L107" s="43">
        <f t="shared" si="12"/>
        <v>0</v>
      </c>
      <c r="M107" s="43">
        <f t="shared" si="12"/>
        <v>0</v>
      </c>
      <c r="N107" s="43">
        <f t="shared" si="12"/>
        <v>0</v>
      </c>
      <c r="O107" s="43">
        <f t="shared" si="12"/>
        <v>0</v>
      </c>
      <c r="P107" s="43">
        <f t="shared" si="12"/>
        <v>0</v>
      </c>
      <c r="Q107" s="43">
        <f t="shared" si="12"/>
        <v>0</v>
      </c>
      <c r="R107" s="43">
        <f t="shared" si="12"/>
        <v>0</v>
      </c>
      <c r="S107" s="43">
        <f t="shared" si="12"/>
        <v>0</v>
      </c>
      <c r="T107" s="43">
        <f t="shared" si="12"/>
        <v>0</v>
      </c>
      <c r="U107" s="43">
        <f t="shared" si="12"/>
        <v>0</v>
      </c>
    </row>
    <row r="108" spans="2:21" x14ac:dyDescent="0.3">
      <c r="B108" s="49" t="s">
        <v>26</v>
      </c>
      <c r="C108" s="121">
        <f>'Planirani tok novca G1'!C108:F108</f>
        <v>0</v>
      </c>
      <c r="D108" s="121"/>
      <c r="E108" s="121"/>
      <c r="F108" s="121"/>
      <c r="G108" s="38">
        <f>'Planirani tok novca G1'!G108</f>
        <v>0</v>
      </c>
      <c r="H108" s="39">
        <f>SUM(J108:U108)</f>
        <v>0</v>
      </c>
      <c r="I108" s="39">
        <f>G108-'Planirani tok novca G1'!H108-'Planirani tok novca G2'!H108</f>
        <v>0</v>
      </c>
      <c r="J108" s="40"/>
      <c r="K108" s="41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2:21" x14ac:dyDescent="0.3">
      <c r="B109" s="49" t="s">
        <v>27</v>
      </c>
      <c r="C109" s="121">
        <f>'Planirani tok novca G1'!C109:F109</f>
        <v>0</v>
      </c>
      <c r="D109" s="121"/>
      <c r="E109" s="121"/>
      <c r="F109" s="121"/>
      <c r="G109" s="38">
        <f>'Planirani tok novca G1'!G109</f>
        <v>0</v>
      </c>
      <c r="H109" s="39">
        <f t="shared" ref="H109:H119" si="13">SUM(J109:U109)</f>
        <v>0</v>
      </c>
      <c r="I109" s="39">
        <f>G109-'Planirani tok novca G1'!H109-'Planirani tok novca G2'!H109</f>
        <v>0</v>
      </c>
      <c r="J109" s="40"/>
      <c r="K109" s="41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2:21" x14ac:dyDescent="0.3">
      <c r="B110" s="49" t="s">
        <v>145</v>
      </c>
      <c r="C110" s="121">
        <f>'Planirani tok novca G1'!C110:F110</f>
        <v>0</v>
      </c>
      <c r="D110" s="121"/>
      <c r="E110" s="121"/>
      <c r="F110" s="121"/>
      <c r="G110" s="38">
        <f>'Planirani tok novca G1'!G110</f>
        <v>0</v>
      </c>
      <c r="H110" s="39">
        <f t="shared" si="13"/>
        <v>0</v>
      </c>
      <c r="I110" s="39">
        <f>G110-'Planirani tok novca G1'!H110-'Planirani tok novca G2'!H110</f>
        <v>0</v>
      </c>
      <c r="J110" s="40"/>
      <c r="K110" s="41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2:21" x14ac:dyDescent="0.3">
      <c r="B111" s="49" t="s">
        <v>146</v>
      </c>
      <c r="C111" s="121">
        <f>'Planirani tok novca G1'!C111:F111</f>
        <v>0</v>
      </c>
      <c r="D111" s="121"/>
      <c r="E111" s="121"/>
      <c r="F111" s="121"/>
      <c r="G111" s="38">
        <f>'Planirani tok novca G1'!G111</f>
        <v>0</v>
      </c>
      <c r="H111" s="39">
        <f t="shared" si="13"/>
        <v>0</v>
      </c>
      <c r="I111" s="39">
        <f>G111-'Planirani tok novca G1'!H111-'Planirani tok novca G2'!H111</f>
        <v>0</v>
      </c>
      <c r="J111" s="40"/>
      <c r="K111" s="41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2:21" x14ac:dyDescent="0.3">
      <c r="B112" s="49" t="s">
        <v>147</v>
      </c>
      <c r="C112" s="121">
        <f>'Planirani tok novca G1'!C112:F112</f>
        <v>0</v>
      </c>
      <c r="D112" s="121"/>
      <c r="E112" s="121"/>
      <c r="F112" s="121"/>
      <c r="G112" s="38">
        <f>'Planirani tok novca G1'!G112</f>
        <v>0</v>
      </c>
      <c r="H112" s="39">
        <f t="shared" si="13"/>
        <v>0</v>
      </c>
      <c r="I112" s="39">
        <f>G112-'Planirani tok novca G1'!H112-'Planirani tok novca G2'!H112</f>
        <v>0</v>
      </c>
      <c r="J112" s="40"/>
      <c r="K112" s="41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2:21" x14ac:dyDescent="0.3">
      <c r="B113" s="49" t="s">
        <v>148</v>
      </c>
      <c r="C113" s="121">
        <f>'Planirani tok novca G1'!C113:F113</f>
        <v>0</v>
      </c>
      <c r="D113" s="121"/>
      <c r="E113" s="121"/>
      <c r="F113" s="121"/>
      <c r="G113" s="38">
        <f>'Planirani tok novca G1'!G113</f>
        <v>0</v>
      </c>
      <c r="H113" s="39">
        <f t="shared" si="13"/>
        <v>0</v>
      </c>
      <c r="I113" s="39">
        <f>G113-'Planirani tok novca G1'!H113-'Planirani tok novca G2'!H113</f>
        <v>0</v>
      </c>
      <c r="J113" s="40"/>
      <c r="K113" s="41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2:21" x14ac:dyDescent="0.3">
      <c r="B114" s="49" t="s">
        <v>149</v>
      </c>
      <c r="C114" s="121">
        <f>'Planirani tok novca G1'!C114:F114</f>
        <v>0</v>
      </c>
      <c r="D114" s="121"/>
      <c r="E114" s="121"/>
      <c r="F114" s="121"/>
      <c r="G114" s="38">
        <f>'Planirani tok novca G1'!G114</f>
        <v>0</v>
      </c>
      <c r="H114" s="39">
        <f t="shared" si="13"/>
        <v>0</v>
      </c>
      <c r="I114" s="39">
        <f>G114-'Planirani tok novca G1'!H114-'Planirani tok novca G2'!H114</f>
        <v>0</v>
      </c>
      <c r="J114" s="40"/>
      <c r="K114" s="41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2:21" x14ac:dyDescent="0.3">
      <c r="B115" s="49" t="s">
        <v>150</v>
      </c>
      <c r="C115" s="121">
        <f>'Planirani tok novca G1'!C115:F115</f>
        <v>0</v>
      </c>
      <c r="D115" s="121"/>
      <c r="E115" s="121"/>
      <c r="F115" s="121"/>
      <c r="G115" s="38">
        <f>'Planirani tok novca G1'!G115</f>
        <v>0</v>
      </c>
      <c r="H115" s="39">
        <f t="shared" si="13"/>
        <v>0</v>
      </c>
      <c r="I115" s="39">
        <f>G115-'Planirani tok novca G1'!H115-'Planirani tok novca G2'!H115</f>
        <v>0</v>
      </c>
      <c r="J115" s="40"/>
      <c r="K115" s="41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2:21" x14ac:dyDescent="0.3">
      <c r="B116" s="49" t="s">
        <v>151</v>
      </c>
      <c r="C116" s="121">
        <f>'Planirani tok novca G1'!C116:F116</f>
        <v>0</v>
      </c>
      <c r="D116" s="121"/>
      <c r="E116" s="121"/>
      <c r="F116" s="121"/>
      <c r="G116" s="38">
        <f>'Planirani tok novca G1'!G116</f>
        <v>0</v>
      </c>
      <c r="H116" s="39">
        <f t="shared" si="13"/>
        <v>0</v>
      </c>
      <c r="I116" s="39">
        <f>G116-'Planirani tok novca G1'!H116-'Planirani tok novca G2'!H116</f>
        <v>0</v>
      </c>
      <c r="J116" s="40"/>
      <c r="K116" s="41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2:21" x14ac:dyDescent="0.3">
      <c r="B117" s="49" t="s">
        <v>152</v>
      </c>
      <c r="C117" s="121">
        <f>'Planirani tok novca G1'!C117:F117</f>
        <v>0</v>
      </c>
      <c r="D117" s="121"/>
      <c r="E117" s="121"/>
      <c r="F117" s="121"/>
      <c r="G117" s="38">
        <f>'Planirani tok novca G1'!G117</f>
        <v>0</v>
      </c>
      <c r="H117" s="39">
        <f t="shared" si="13"/>
        <v>0</v>
      </c>
      <c r="I117" s="39">
        <f>G117-'Planirani tok novca G1'!H117-'Planirani tok novca G2'!H117</f>
        <v>0</v>
      </c>
      <c r="J117" s="40"/>
      <c r="K117" s="41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2:21" x14ac:dyDescent="0.3">
      <c r="B118" s="49" t="s">
        <v>153</v>
      </c>
      <c r="C118" s="121">
        <f>'Planirani tok novca G1'!C118:F118</f>
        <v>0</v>
      </c>
      <c r="D118" s="121"/>
      <c r="E118" s="121"/>
      <c r="F118" s="121"/>
      <c r="G118" s="38">
        <f>'Planirani tok novca G1'!G118</f>
        <v>0</v>
      </c>
      <c r="H118" s="39">
        <f t="shared" si="13"/>
        <v>0</v>
      </c>
      <c r="I118" s="39">
        <f>G118-'Planirani tok novca G1'!H118-'Planirani tok novca G2'!H118</f>
        <v>0</v>
      </c>
      <c r="J118" s="40"/>
      <c r="K118" s="41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2:21" x14ac:dyDescent="0.3">
      <c r="B119" s="49" t="s">
        <v>154</v>
      </c>
      <c r="C119" s="121">
        <f>'Planirani tok novca G1'!C119:F119</f>
        <v>0</v>
      </c>
      <c r="D119" s="121"/>
      <c r="E119" s="121"/>
      <c r="F119" s="121"/>
      <c r="G119" s="38">
        <f>'Planirani tok novca G1'!G119</f>
        <v>0</v>
      </c>
      <c r="H119" s="39">
        <f t="shared" si="13"/>
        <v>0</v>
      </c>
      <c r="I119" s="39">
        <f>G119-'Planirani tok novca G1'!H119-'Planirani tok novca G2'!H119</f>
        <v>0</v>
      </c>
      <c r="J119" s="40"/>
      <c r="K119" s="41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2:21" x14ac:dyDescent="0.3">
      <c r="B120" s="50" t="s">
        <v>25</v>
      </c>
      <c r="C120" s="125" t="str">
        <f>'Planirani tok novca G1'!C120:F120</f>
        <v>Vidljivost projekta</v>
      </c>
      <c r="D120" s="125"/>
      <c r="E120" s="125"/>
      <c r="F120" s="125"/>
      <c r="G120" s="36">
        <f>'Planirani tok novca G1'!G120</f>
        <v>0</v>
      </c>
      <c r="H120" s="43">
        <f>SUM(H121:H131)</f>
        <v>0</v>
      </c>
      <c r="I120" s="43">
        <f t="shared" ref="I120:U120" si="14">SUM(I121:I131)</f>
        <v>0</v>
      </c>
      <c r="J120" s="43">
        <f t="shared" si="14"/>
        <v>0</v>
      </c>
      <c r="K120" s="43">
        <f t="shared" si="14"/>
        <v>0</v>
      </c>
      <c r="L120" s="43">
        <f t="shared" si="14"/>
        <v>0</v>
      </c>
      <c r="M120" s="43">
        <f t="shared" si="14"/>
        <v>0</v>
      </c>
      <c r="N120" s="43">
        <f t="shared" si="14"/>
        <v>0</v>
      </c>
      <c r="O120" s="43">
        <f t="shared" si="14"/>
        <v>0</v>
      </c>
      <c r="P120" s="43">
        <f t="shared" si="14"/>
        <v>0</v>
      </c>
      <c r="Q120" s="43">
        <f t="shared" si="14"/>
        <v>0</v>
      </c>
      <c r="R120" s="43">
        <f t="shared" si="14"/>
        <v>0</v>
      </c>
      <c r="S120" s="43">
        <f t="shared" si="14"/>
        <v>0</v>
      </c>
      <c r="T120" s="43">
        <f t="shared" si="14"/>
        <v>0</v>
      </c>
      <c r="U120" s="43">
        <f t="shared" si="14"/>
        <v>0</v>
      </c>
    </row>
    <row r="121" spans="2:21" x14ac:dyDescent="0.3">
      <c r="B121" s="49" t="s">
        <v>29</v>
      </c>
      <c r="C121" s="121">
        <f>'Planirani tok novca G1'!C121:F121</f>
        <v>0</v>
      </c>
      <c r="D121" s="121"/>
      <c r="E121" s="121"/>
      <c r="F121" s="121"/>
      <c r="G121" s="38">
        <f>'Planirani tok novca G1'!G121</f>
        <v>0</v>
      </c>
      <c r="H121" s="39">
        <f>SUM(J121:U121)</f>
        <v>0</v>
      </c>
      <c r="I121" s="39">
        <f>G121-'Planirani tok novca G1'!H121-'Planirani tok novca G2'!H121</f>
        <v>0</v>
      </c>
      <c r="J121" s="40"/>
      <c r="K121" s="41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2:21" x14ac:dyDescent="0.3">
      <c r="B122" s="49" t="s">
        <v>30</v>
      </c>
      <c r="C122" s="121">
        <f>'Planirani tok novca G1'!C122:F122</f>
        <v>0</v>
      </c>
      <c r="D122" s="121"/>
      <c r="E122" s="121"/>
      <c r="F122" s="121"/>
      <c r="G122" s="38">
        <f>'Planirani tok novca G1'!G122</f>
        <v>0</v>
      </c>
      <c r="H122" s="39">
        <f t="shared" ref="H122:H131" si="15">SUM(J122:U122)</f>
        <v>0</v>
      </c>
      <c r="I122" s="39">
        <f>G122-'Planirani tok novca G1'!H122-'Planirani tok novca G2'!H122</f>
        <v>0</v>
      </c>
      <c r="J122" s="40"/>
      <c r="K122" s="41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2:21" x14ac:dyDescent="0.3">
      <c r="B123" s="49" t="s">
        <v>155</v>
      </c>
      <c r="C123" s="121">
        <f>'Planirani tok novca G1'!C123:F123</f>
        <v>0</v>
      </c>
      <c r="D123" s="121"/>
      <c r="E123" s="121"/>
      <c r="F123" s="121"/>
      <c r="G123" s="38">
        <f>'Planirani tok novca G1'!G123</f>
        <v>0</v>
      </c>
      <c r="H123" s="39">
        <f t="shared" si="15"/>
        <v>0</v>
      </c>
      <c r="I123" s="39">
        <f>G123-'Planirani tok novca G1'!H123-'Planirani tok novca G2'!H123</f>
        <v>0</v>
      </c>
      <c r="J123" s="40"/>
      <c r="K123" s="41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2:21" x14ac:dyDescent="0.3">
      <c r="B124" s="49" t="s">
        <v>156</v>
      </c>
      <c r="C124" s="121">
        <f>'Planirani tok novca G1'!C124:F124</f>
        <v>0</v>
      </c>
      <c r="D124" s="121"/>
      <c r="E124" s="121"/>
      <c r="F124" s="121"/>
      <c r="G124" s="38">
        <f>'Planirani tok novca G1'!G124</f>
        <v>0</v>
      </c>
      <c r="H124" s="39">
        <f t="shared" si="15"/>
        <v>0</v>
      </c>
      <c r="I124" s="39">
        <f>G124-'Planirani tok novca G1'!H124-'Planirani tok novca G2'!H124</f>
        <v>0</v>
      </c>
      <c r="J124" s="40"/>
      <c r="K124" s="41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2:21" x14ac:dyDescent="0.3">
      <c r="B125" s="49" t="s">
        <v>157</v>
      </c>
      <c r="C125" s="121">
        <f>'Planirani tok novca G1'!C125:F125</f>
        <v>0</v>
      </c>
      <c r="D125" s="121"/>
      <c r="E125" s="121"/>
      <c r="F125" s="121"/>
      <c r="G125" s="38">
        <f>'Planirani tok novca G1'!G125</f>
        <v>0</v>
      </c>
      <c r="H125" s="39">
        <f t="shared" si="15"/>
        <v>0</v>
      </c>
      <c r="I125" s="39">
        <f>G125-'Planirani tok novca G1'!H125-'Planirani tok novca G2'!H125</f>
        <v>0</v>
      </c>
      <c r="J125" s="40"/>
      <c r="K125" s="41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2:21" x14ac:dyDescent="0.3">
      <c r="B126" s="49" t="s">
        <v>158</v>
      </c>
      <c r="C126" s="121">
        <f>'Planirani tok novca G1'!C126:F126</f>
        <v>0</v>
      </c>
      <c r="D126" s="121"/>
      <c r="E126" s="121"/>
      <c r="F126" s="121"/>
      <c r="G126" s="38">
        <f>'Planirani tok novca G1'!G126</f>
        <v>0</v>
      </c>
      <c r="H126" s="39">
        <f t="shared" si="15"/>
        <v>0</v>
      </c>
      <c r="I126" s="39">
        <f>G126-'Planirani tok novca G1'!H126-'Planirani tok novca G2'!H126</f>
        <v>0</v>
      </c>
      <c r="J126" s="40"/>
      <c r="K126" s="41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2:21" x14ac:dyDescent="0.3">
      <c r="B127" s="49" t="s">
        <v>159</v>
      </c>
      <c r="C127" s="121">
        <f>'Planirani tok novca G1'!C127:F127</f>
        <v>0</v>
      </c>
      <c r="D127" s="121"/>
      <c r="E127" s="121"/>
      <c r="F127" s="121"/>
      <c r="G127" s="38">
        <f>'Planirani tok novca G1'!G127</f>
        <v>0</v>
      </c>
      <c r="H127" s="39">
        <f t="shared" si="15"/>
        <v>0</v>
      </c>
      <c r="I127" s="39">
        <f>G127-'Planirani tok novca G1'!H127-'Planirani tok novca G2'!H127</f>
        <v>0</v>
      </c>
      <c r="J127" s="40"/>
      <c r="K127" s="41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2:21" x14ac:dyDescent="0.3">
      <c r="B128" s="49" t="s">
        <v>160</v>
      </c>
      <c r="C128" s="121">
        <f>'Planirani tok novca G1'!C128:F128</f>
        <v>0</v>
      </c>
      <c r="D128" s="121"/>
      <c r="E128" s="121"/>
      <c r="F128" s="121"/>
      <c r="G128" s="38">
        <f>'Planirani tok novca G1'!G128</f>
        <v>0</v>
      </c>
      <c r="H128" s="39">
        <f t="shared" si="15"/>
        <v>0</v>
      </c>
      <c r="I128" s="39">
        <f>G128-'Planirani tok novca G1'!H128-'Planirani tok novca G2'!H128</f>
        <v>0</v>
      </c>
      <c r="J128" s="40"/>
      <c r="K128" s="41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2:21" x14ac:dyDescent="0.3">
      <c r="B129" s="49" t="s">
        <v>161</v>
      </c>
      <c r="C129" s="121">
        <f>'Planirani tok novca G1'!C129:F129</f>
        <v>0</v>
      </c>
      <c r="D129" s="121"/>
      <c r="E129" s="121"/>
      <c r="F129" s="121"/>
      <c r="G129" s="38">
        <f>'Planirani tok novca G1'!G129</f>
        <v>0</v>
      </c>
      <c r="H129" s="39">
        <f t="shared" si="15"/>
        <v>0</v>
      </c>
      <c r="I129" s="39">
        <f>G129-'Planirani tok novca G1'!H129-'Planirani tok novca G2'!H129</f>
        <v>0</v>
      </c>
      <c r="J129" s="40"/>
      <c r="K129" s="41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2:21" x14ac:dyDescent="0.3">
      <c r="B130" s="49" t="s">
        <v>162</v>
      </c>
      <c r="C130" s="121">
        <f>'Planirani tok novca G1'!C130:F130</f>
        <v>0</v>
      </c>
      <c r="D130" s="121"/>
      <c r="E130" s="121"/>
      <c r="F130" s="121"/>
      <c r="G130" s="38">
        <f>'Planirani tok novca G1'!G130</f>
        <v>0</v>
      </c>
      <c r="H130" s="39">
        <f t="shared" si="15"/>
        <v>0</v>
      </c>
      <c r="I130" s="39">
        <f>G130-'Planirani tok novca G1'!H130-'Planirani tok novca G2'!H130</f>
        <v>0</v>
      </c>
      <c r="J130" s="40"/>
      <c r="K130" s="41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2:21" x14ac:dyDescent="0.3">
      <c r="B131" s="49" t="s">
        <v>163</v>
      </c>
      <c r="C131" s="121">
        <f>'Planirani tok novca G1'!C131:F131</f>
        <v>0</v>
      </c>
      <c r="D131" s="121"/>
      <c r="E131" s="121"/>
      <c r="F131" s="121"/>
      <c r="G131" s="38">
        <f>'Planirani tok novca G1'!G131</f>
        <v>0</v>
      </c>
      <c r="H131" s="39">
        <f t="shared" si="15"/>
        <v>0</v>
      </c>
      <c r="I131" s="39">
        <f>G131-'Planirani tok novca G1'!H131-'Planirani tok novca G2'!H131</f>
        <v>0</v>
      </c>
      <c r="J131" s="40"/>
      <c r="K131" s="41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2:21" x14ac:dyDescent="0.3">
      <c r="B132" s="50" t="s">
        <v>31</v>
      </c>
      <c r="C132" s="125" t="str">
        <f>'Planirani tok novca G1'!C132:F132</f>
        <v>Ostali direktni troškovi</v>
      </c>
      <c r="D132" s="125"/>
      <c r="E132" s="125"/>
      <c r="F132" s="125"/>
      <c r="G132" s="36">
        <f>'Planirani tok novca G1'!H132</f>
        <v>0</v>
      </c>
      <c r="H132" s="43">
        <f>SUM(H133:H142)</f>
        <v>0</v>
      </c>
      <c r="I132" s="43">
        <f t="shared" ref="I132:U132" si="16">SUM(I133:I142)</f>
        <v>0</v>
      </c>
      <c r="J132" s="43">
        <f t="shared" si="16"/>
        <v>0</v>
      </c>
      <c r="K132" s="43">
        <f t="shared" si="16"/>
        <v>0</v>
      </c>
      <c r="L132" s="43">
        <f t="shared" si="16"/>
        <v>0</v>
      </c>
      <c r="M132" s="43">
        <f t="shared" si="16"/>
        <v>0</v>
      </c>
      <c r="N132" s="43">
        <f t="shared" si="16"/>
        <v>0</v>
      </c>
      <c r="O132" s="43">
        <f t="shared" si="16"/>
        <v>0</v>
      </c>
      <c r="P132" s="43">
        <f t="shared" si="16"/>
        <v>0</v>
      </c>
      <c r="Q132" s="43">
        <f t="shared" si="16"/>
        <v>0</v>
      </c>
      <c r="R132" s="43">
        <f t="shared" si="16"/>
        <v>0</v>
      </c>
      <c r="S132" s="43">
        <f t="shared" si="16"/>
        <v>0</v>
      </c>
      <c r="T132" s="43">
        <f t="shared" si="16"/>
        <v>0</v>
      </c>
      <c r="U132" s="43">
        <f t="shared" si="16"/>
        <v>0</v>
      </c>
    </row>
    <row r="133" spans="2:21" x14ac:dyDescent="0.3">
      <c r="B133" s="49" t="s">
        <v>42</v>
      </c>
      <c r="C133" s="121">
        <f>'Planirani tok novca G1'!C133:F133</f>
        <v>0</v>
      </c>
      <c r="D133" s="121"/>
      <c r="E133" s="121"/>
      <c r="F133" s="121"/>
      <c r="G133" s="38">
        <f>'Planirani tok novca G1'!G133</f>
        <v>0</v>
      </c>
      <c r="H133" s="39">
        <f>SUM(J133:U133)</f>
        <v>0</v>
      </c>
      <c r="I133" s="39">
        <f>G133-'Planirani tok novca G1'!H133-'Planirani tok novca G2'!H133</f>
        <v>0</v>
      </c>
      <c r="J133" s="40"/>
      <c r="K133" s="41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2:21" x14ac:dyDescent="0.3">
      <c r="B134" s="49" t="s">
        <v>43</v>
      </c>
      <c r="C134" s="121">
        <f>'Planirani tok novca G1'!C134:F134</f>
        <v>0</v>
      </c>
      <c r="D134" s="121"/>
      <c r="E134" s="121"/>
      <c r="F134" s="121"/>
      <c r="G134" s="38">
        <f>'Planirani tok novca G1'!G134</f>
        <v>0</v>
      </c>
      <c r="H134" s="39">
        <f t="shared" ref="H134:H142" si="17">SUM(J134:U134)</f>
        <v>0</v>
      </c>
      <c r="I134" s="39">
        <f>G134-'Planirani tok novca G1'!H134-'Planirani tok novca G2'!H134</f>
        <v>0</v>
      </c>
      <c r="J134" s="40"/>
      <c r="K134" s="41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2:21" x14ac:dyDescent="0.3">
      <c r="B135" s="49" t="s">
        <v>164</v>
      </c>
      <c r="C135" s="121">
        <f>'Planirani tok novca G1'!C135:F135</f>
        <v>0</v>
      </c>
      <c r="D135" s="121"/>
      <c r="E135" s="121"/>
      <c r="F135" s="121"/>
      <c r="G135" s="38">
        <f>'Planirani tok novca G1'!G135</f>
        <v>0</v>
      </c>
      <c r="H135" s="39">
        <f t="shared" si="17"/>
        <v>0</v>
      </c>
      <c r="I135" s="39">
        <f>G135-'Planirani tok novca G1'!H135-'Planirani tok novca G2'!H135</f>
        <v>0</v>
      </c>
      <c r="J135" s="40"/>
      <c r="K135" s="41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2:21" x14ac:dyDescent="0.3">
      <c r="B136" s="49" t="s">
        <v>165</v>
      </c>
      <c r="C136" s="121">
        <f>'Planirani tok novca G1'!C136:F136</f>
        <v>0</v>
      </c>
      <c r="D136" s="121"/>
      <c r="E136" s="121"/>
      <c r="F136" s="121"/>
      <c r="G136" s="38">
        <f>'Planirani tok novca G1'!G136</f>
        <v>0</v>
      </c>
      <c r="H136" s="39">
        <f t="shared" si="17"/>
        <v>0</v>
      </c>
      <c r="I136" s="39">
        <f>G136-'Planirani tok novca G1'!H136-'Planirani tok novca G2'!H136</f>
        <v>0</v>
      </c>
      <c r="J136" s="40"/>
      <c r="K136" s="41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2:21" x14ac:dyDescent="0.3">
      <c r="B137" s="49" t="s">
        <v>166</v>
      </c>
      <c r="C137" s="121">
        <f>'Planirani tok novca G1'!C137:F137</f>
        <v>0</v>
      </c>
      <c r="D137" s="121"/>
      <c r="E137" s="121"/>
      <c r="F137" s="121"/>
      <c r="G137" s="38">
        <f>'Planirani tok novca G1'!G137</f>
        <v>0</v>
      </c>
      <c r="H137" s="39">
        <f t="shared" si="17"/>
        <v>0</v>
      </c>
      <c r="I137" s="39">
        <f>G137-'Planirani tok novca G1'!H137-'Planirani tok novca G2'!H137</f>
        <v>0</v>
      </c>
      <c r="J137" s="40"/>
      <c r="K137" s="41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2:21" x14ac:dyDescent="0.3">
      <c r="B138" s="49" t="s">
        <v>167</v>
      </c>
      <c r="C138" s="121">
        <f>'Planirani tok novca G1'!C138:F138</f>
        <v>0</v>
      </c>
      <c r="D138" s="121"/>
      <c r="E138" s="121"/>
      <c r="F138" s="121"/>
      <c r="G138" s="38">
        <f>'Planirani tok novca G1'!G138</f>
        <v>0</v>
      </c>
      <c r="H138" s="39">
        <f t="shared" si="17"/>
        <v>0</v>
      </c>
      <c r="I138" s="39">
        <f>G138-'Planirani tok novca G1'!H138-'Planirani tok novca G2'!H138</f>
        <v>0</v>
      </c>
      <c r="J138" s="40"/>
      <c r="K138" s="41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2:21" x14ac:dyDescent="0.3">
      <c r="B139" s="49" t="s">
        <v>168</v>
      </c>
      <c r="C139" s="121">
        <f>'Planirani tok novca G1'!C139:F139</f>
        <v>0</v>
      </c>
      <c r="D139" s="121"/>
      <c r="E139" s="121"/>
      <c r="F139" s="121"/>
      <c r="G139" s="38">
        <f>'Planirani tok novca G1'!G139</f>
        <v>0</v>
      </c>
      <c r="H139" s="39">
        <f t="shared" si="17"/>
        <v>0</v>
      </c>
      <c r="I139" s="39">
        <f>G139-'Planirani tok novca G1'!H139-'Planirani tok novca G2'!H139</f>
        <v>0</v>
      </c>
      <c r="J139" s="40"/>
      <c r="K139" s="41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2:21" x14ac:dyDescent="0.3">
      <c r="B140" s="49" t="s">
        <v>169</v>
      </c>
      <c r="C140" s="121">
        <f>'Planirani tok novca G1'!C140:F140</f>
        <v>0</v>
      </c>
      <c r="D140" s="121"/>
      <c r="E140" s="121"/>
      <c r="F140" s="121"/>
      <c r="G140" s="38">
        <f>'Planirani tok novca G1'!G140</f>
        <v>0</v>
      </c>
      <c r="H140" s="39">
        <f t="shared" si="17"/>
        <v>0</v>
      </c>
      <c r="I140" s="39">
        <f>G140-'Planirani tok novca G1'!H140-'Planirani tok novca G2'!H140</f>
        <v>0</v>
      </c>
      <c r="J140" s="40"/>
      <c r="K140" s="41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2:21" x14ac:dyDescent="0.3">
      <c r="B141" s="49" t="s">
        <v>170</v>
      </c>
      <c r="C141" s="121">
        <f>'Planirani tok novca G1'!C141:F141</f>
        <v>0</v>
      </c>
      <c r="D141" s="121"/>
      <c r="E141" s="121"/>
      <c r="F141" s="121"/>
      <c r="G141" s="38">
        <f>'Planirani tok novca G1'!G141</f>
        <v>0</v>
      </c>
      <c r="H141" s="39">
        <f t="shared" si="17"/>
        <v>0</v>
      </c>
      <c r="I141" s="39">
        <f>G141-'Planirani tok novca G1'!H141-'Planirani tok novca G2'!H141</f>
        <v>0</v>
      </c>
      <c r="J141" s="40"/>
      <c r="K141" s="41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2:21" x14ac:dyDescent="0.3">
      <c r="B142" s="49" t="s">
        <v>171</v>
      </c>
      <c r="C142" s="121">
        <f>'Planirani tok novca G1'!C142:F142</f>
        <v>0</v>
      </c>
      <c r="D142" s="121"/>
      <c r="E142" s="121"/>
      <c r="F142" s="121"/>
      <c r="G142" s="38">
        <f>'Planirani tok novca G1'!G142</f>
        <v>0</v>
      </c>
      <c r="H142" s="39">
        <f t="shared" si="17"/>
        <v>0</v>
      </c>
      <c r="I142" s="39">
        <f>G142-'Planirani tok novca G1'!H142-'Planirani tok novca G2'!H142</f>
        <v>0</v>
      </c>
      <c r="J142" s="40"/>
      <c r="K142" s="41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2:21" x14ac:dyDescent="0.3">
      <c r="B143" s="44"/>
      <c r="C143" s="122" t="s">
        <v>182</v>
      </c>
      <c r="D143" s="123"/>
      <c r="E143" s="123"/>
      <c r="F143" s="124"/>
      <c r="G143" s="45">
        <f>'Planirani tok novca G1'!G143</f>
        <v>0</v>
      </c>
      <c r="H143" s="45">
        <f>H11+H32+H53+H64+H78+H86+H107+H120+H132</f>
        <v>0</v>
      </c>
      <c r="I143" s="45">
        <f>I11+I32+I53+I64+I78+I86+I107+I120+I132</f>
        <v>0</v>
      </c>
      <c r="J143" s="45">
        <f t="shared" ref="J143:U143" si="18">J11+J32+J53+J64+J78+J86+J107+J120+J132</f>
        <v>0</v>
      </c>
      <c r="K143" s="45">
        <f t="shared" si="18"/>
        <v>0</v>
      </c>
      <c r="L143" s="45">
        <f t="shared" si="18"/>
        <v>0</v>
      </c>
      <c r="M143" s="45">
        <f t="shared" si="18"/>
        <v>0</v>
      </c>
      <c r="N143" s="45">
        <f t="shared" si="18"/>
        <v>0</v>
      </c>
      <c r="O143" s="45">
        <f t="shared" si="18"/>
        <v>0</v>
      </c>
      <c r="P143" s="45">
        <f t="shared" si="18"/>
        <v>0</v>
      </c>
      <c r="Q143" s="45">
        <f t="shared" si="18"/>
        <v>0</v>
      </c>
      <c r="R143" s="45">
        <f t="shared" si="18"/>
        <v>0</v>
      </c>
      <c r="S143" s="45">
        <f t="shared" si="18"/>
        <v>0</v>
      </c>
      <c r="T143" s="45">
        <f t="shared" si="18"/>
        <v>0</v>
      </c>
      <c r="U143" s="45">
        <f t="shared" si="18"/>
        <v>0</v>
      </c>
    </row>
  </sheetData>
  <sheetProtection selectLockedCells="1"/>
  <protectedRanges>
    <protectedRange sqref="B78 B86 B107:B142 J133:J142 J121:J131 J108:J119 J87:J106 J79:J85 H78:H142 I78:U78 I86:U86 I107:U107 I120:U120 I132:U132" name="Range3_3"/>
    <protectedRange sqref="K79:K85 B32 K87:K106 B53:B64 K108:K119 K121:K131 K133:K142 J65:K77 J54:K63 J33:K52 J12:K31 J32:U32 J11:U11 J64:U64 J53:U53 B11:D11 E11:G32 E33:F142 C12:D142 I79:I85 I87:I106 I108:I119 I121:I131 I133:I142 G33:G143 H11:I77" name="Range1_4"/>
    <protectedRange sqref="K9 E9:H9" name="Range4_1"/>
    <protectedRange sqref="B12:B31" name="Range1_1_1"/>
    <protectedRange sqref="B33:B52" name="Range1_2_1"/>
    <protectedRange sqref="B65:B77" name="Range1_3_1"/>
    <protectedRange sqref="B79:B85" name="Range3_1_1"/>
    <protectedRange sqref="B87:B106" name="Range3_2_1"/>
    <protectedRange sqref="E6:K8" name="Range4_2_1"/>
  </protectedRanges>
  <mergeCells count="144">
    <mergeCell ref="B8:D8"/>
    <mergeCell ref="E8:U8"/>
    <mergeCell ref="B9:B10"/>
    <mergeCell ref="C9:F10"/>
    <mergeCell ref="I9:U9"/>
    <mergeCell ref="B2:D5"/>
    <mergeCell ref="E2:U5"/>
    <mergeCell ref="B6:D6"/>
    <mergeCell ref="E6:U6"/>
    <mergeCell ref="B7:D7"/>
    <mergeCell ref="E7:U7"/>
    <mergeCell ref="C17:F17"/>
    <mergeCell ref="C18:F18"/>
    <mergeCell ref="C19:F19"/>
    <mergeCell ref="C20:F20"/>
    <mergeCell ref="C21:F21"/>
    <mergeCell ref="C22:F22"/>
    <mergeCell ref="C11:F11"/>
    <mergeCell ref="C12:F12"/>
    <mergeCell ref="C13:F13"/>
    <mergeCell ref="C14:F14"/>
    <mergeCell ref="C15:F15"/>
    <mergeCell ref="C16:F16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67:F67"/>
    <mergeCell ref="C68:F68"/>
    <mergeCell ref="C69:F69"/>
    <mergeCell ref="C70:F70"/>
    <mergeCell ref="C71:F71"/>
    <mergeCell ref="C72:F72"/>
    <mergeCell ref="C59:F59"/>
    <mergeCell ref="C60:F60"/>
    <mergeCell ref="C63:F63"/>
    <mergeCell ref="C64:F64"/>
    <mergeCell ref="C65:F65"/>
    <mergeCell ref="C66:F66"/>
    <mergeCell ref="C61:F61"/>
    <mergeCell ref="C62:F62"/>
    <mergeCell ref="C79:F79"/>
    <mergeCell ref="C80:F80"/>
    <mergeCell ref="C81:F81"/>
    <mergeCell ref="C82:F82"/>
    <mergeCell ref="C83:F83"/>
    <mergeCell ref="C84:F84"/>
    <mergeCell ref="C73:F73"/>
    <mergeCell ref="C74:F74"/>
    <mergeCell ref="C75:F75"/>
    <mergeCell ref="C76:F76"/>
    <mergeCell ref="C77:F77"/>
    <mergeCell ref="C78:F78"/>
    <mergeCell ref="C91:F91"/>
    <mergeCell ref="C92:F92"/>
    <mergeCell ref="C93:F93"/>
    <mergeCell ref="C94:F94"/>
    <mergeCell ref="C95:F95"/>
    <mergeCell ref="C96:F96"/>
    <mergeCell ref="C85:F85"/>
    <mergeCell ref="C86:F86"/>
    <mergeCell ref="C87:F87"/>
    <mergeCell ref="C88:F88"/>
    <mergeCell ref="C89:F89"/>
    <mergeCell ref="C90:F90"/>
    <mergeCell ref="C103:F103"/>
    <mergeCell ref="C104:F104"/>
    <mergeCell ref="C105:F105"/>
    <mergeCell ref="C106:F106"/>
    <mergeCell ref="C107:F107"/>
    <mergeCell ref="C108:F108"/>
    <mergeCell ref="C97:F97"/>
    <mergeCell ref="C98:F98"/>
    <mergeCell ref="C99:F99"/>
    <mergeCell ref="C100:F100"/>
    <mergeCell ref="C101:F101"/>
    <mergeCell ref="C102:F102"/>
    <mergeCell ref="C115:F115"/>
    <mergeCell ref="C116:F116"/>
    <mergeCell ref="C117:F117"/>
    <mergeCell ref="C118:F118"/>
    <mergeCell ref="C119:F119"/>
    <mergeCell ref="C120:F120"/>
    <mergeCell ref="C109:F109"/>
    <mergeCell ref="C110:F110"/>
    <mergeCell ref="C111:F111"/>
    <mergeCell ref="C112:F112"/>
    <mergeCell ref="C113:F113"/>
    <mergeCell ref="C114:F114"/>
    <mergeCell ref="C127:F127"/>
    <mergeCell ref="C128:F128"/>
    <mergeCell ref="C129:F129"/>
    <mergeCell ref="C130:F130"/>
    <mergeCell ref="C131:F131"/>
    <mergeCell ref="C132:F132"/>
    <mergeCell ref="C121:F121"/>
    <mergeCell ref="C122:F122"/>
    <mergeCell ref="C123:F123"/>
    <mergeCell ref="C124:F124"/>
    <mergeCell ref="C125:F125"/>
    <mergeCell ref="C126:F126"/>
    <mergeCell ref="C139:F139"/>
    <mergeCell ref="C140:F140"/>
    <mergeCell ref="C141:F141"/>
    <mergeCell ref="C142:F142"/>
    <mergeCell ref="C143:F143"/>
    <mergeCell ref="C133:F133"/>
    <mergeCell ref="C134:F134"/>
    <mergeCell ref="C135:F135"/>
    <mergeCell ref="C136:F136"/>
    <mergeCell ref="C137:F137"/>
    <mergeCell ref="C138:F1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42"/>
  <sheetViews>
    <sheetView topLeftCell="A8" workbookViewId="0">
      <selection activeCell="C16" sqref="C16:K16"/>
    </sheetView>
  </sheetViews>
  <sheetFormatPr defaultRowHeight="24.9" customHeight="1" x14ac:dyDescent="0.3"/>
  <cols>
    <col min="2" max="2" width="11.33203125" customWidth="1"/>
  </cols>
  <sheetData>
    <row r="2" spans="2:11" ht="24.9" customHeight="1" x14ac:dyDescent="0.3">
      <c r="B2" s="151"/>
      <c r="C2" s="151"/>
      <c r="D2" s="151"/>
      <c r="E2" s="67" t="s">
        <v>48</v>
      </c>
      <c r="F2" s="67"/>
      <c r="G2" s="67"/>
      <c r="H2" s="67"/>
      <c r="I2" s="67"/>
      <c r="J2" s="67"/>
      <c r="K2" s="67"/>
    </row>
    <row r="3" spans="2:11" ht="24.9" customHeight="1" x14ac:dyDescent="0.3">
      <c r="B3" s="151"/>
      <c r="C3" s="151"/>
      <c r="D3" s="151"/>
      <c r="E3" s="67"/>
      <c r="F3" s="67"/>
      <c r="G3" s="67"/>
      <c r="H3" s="67"/>
      <c r="I3" s="67"/>
      <c r="J3" s="67"/>
      <c r="K3" s="67"/>
    </row>
    <row r="4" spans="2:11" ht="24.9" customHeight="1" x14ac:dyDescent="0.3">
      <c r="B4" s="151"/>
      <c r="C4" s="151"/>
      <c r="D4" s="151"/>
      <c r="E4" s="67"/>
      <c r="F4" s="67"/>
      <c r="G4" s="67"/>
      <c r="H4" s="67"/>
      <c r="I4" s="67"/>
      <c r="J4" s="67"/>
      <c r="K4" s="67"/>
    </row>
    <row r="5" spans="2:11" ht="24.9" customHeight="1" x14ac:dyDescent="0.3">
      <c r="B5" s="151"/>
      <c r="C5" s="151"/>
      <c r="D5" s="151"/>
      <c r="E5" s="67"/>
      <c r="F5" s="67"/>
      <c r="G5" s="67"/>
      <c r="H5" s="67"/>
      <c r="I5" s="67"/>
      <c r="J5" s="67"/>
      <c r="K5" s="67"/>
    </row>
    <row r="6" spans="2:11" s="1" customFormat="1" ht="24.9" customHeight="1" x14ac:dyDescent="0.45">
      <c r="B6" s="152" t="s">
        <v>78</v>
      </c>
      <c r="C6" s="152"/>
      <c r="D6" s="152"/>
      <c r="E6" s="153">
        <f>'Prijedlog budžeta'!E6:O6</f>
        <v>0</v>
      </c>
      <c r="F6" s="155"/>
      <c r="G6" s="155"/>
      <c r="H6" s="155"/>
      <c r="I6" s="155"/>
      <c r="J6" s="155"/>
      <c r="K6" s="155"/>
    </row>
    <row r="7" spans="2:11" ht="24.9" customHeight="1" x14ac:dyDescent="0.3">
      <c r="B7" s="152" t="s">
        <v>93</v>
      </c>
      <c r="C7" s="152"/>
      <c r="D7" s="152"/>
      <c r="E7" s="153">
        <f>'Prijedlog budžeta'!E7:O7</f>
        <v>0</v>
      </c>
      <c r="F7" s="154"/>
      <c r="G7" s="154"/>
      <c r="H7" s="154"/>
      <c r="I7" s="154"/>
      <c r="J7" s="154"/>
      <c r="K7" s="154"/>
    </row>
    <row r="8" spans="2:11" ht="24.9" customHeight="1" x14ac:dyDescent="0.3">
      <c r="B8" s="152" t="s">
        <v>58</v>
      </c>
      <c r="C8" s="152"/>
      <c r="D8" s="152"/>
      <c r="E8" s="153">
        <f>'Prijedlog budžeta'!E8:O8</f>
        <v>0</v>
      </c>
      <c r="F8" s="154"/>
      <c r="G8" s="154"/>
      <c r="H8" s="154"/>
      <c r="I8" s="154"/>
      <c r="J8" s="154"/>
      <c r="K8" s="154"/>
    </row>
    <row r="9" spans="2:11" ht="24.9" customHeight="1" x14ac:dyDescent="0.3">
      <c r="B9" s="21" t="s">
        <v>4</v>
      </c>
      <c r="C9" s="156" t="s">
        <v>49</v>
      </c>
      <c r="D9" s="157"/>
      <c r="E9" s="157"/>
      <c r="F9" s="157"/>
      <c r="G9" s="157"/>
      <c r="H9" s="157"/>
      <c r="I9" s="157"/>
      <c r="J9" s="157"/>
      <c r="K9" s="158"/>
    </row>
    <row r="10" spans="2:11" ht="24.9" customHeight="1" x14ac:dyDescent="0.3">
      <c r="B10" s="22" t="s">
        <v>7</v>
      </c>
      <c r="C10" s="148" t="str">
        <f>'Prijedlog budžeta'!C10:G10</f>
        <v>Plaće</v>
      </c>
      <c r="D10" s="149"/>
      <c r="E10" s="149"/>
      <c r="F10" s="149"/>
      <c r="G10" s="149"/>
      <c r="H10" s="149"/>
      <c r="I10" s="149"/>
      <c r="J10" s="149"/>
      <c r="K10" s="150"/>
    </row>
    <row r="11" spans="2:11" s="2" customFormat="1" ht="24.9" customHeight="1" x14ac:dyDescent="0.3">
      <c r="B11" s="20" t="s">
        <v>8</v>
      </c>
      <c r="C11" s="145"/>
      <c r="D11" s="146"/>
      <c r="E11" s="146"/>
      <c r="F11" s="146"/>
      <c r="G11" s="146"/>
      <c r="H11" s="146"/>
      <c r="I11" s="146"/>
      <c r="J11" s="146"/>
      <c r="K11" s="147"/>
    </row>
    <row r="12" spans="2:11" s="2" customFormat="1" ht="24.9" customHeight="1" x14ac:dyDescent="0.3">
      <c r="B12" s="20" t="s">
        <v>9</v>
      </c>
      <c r="C12" s="145"/>
      <c r="D12" s="146"/>
      <c r="E12" s="146"/>
      <c r="F12" s="146"/>
      <c r="G12" s="146"/>
      <c r="H12" s="146"/>
      <c r="I12" s="146"/>
      <c r="J12" s="146"/>
      <c r="K12" s="147"/>
    </row>
    <row r="13" spans="2:11" s="2" customFormat="1" ht="24.9" customHeight="1" x14ac:dyDescent="0.3">
      <c r="B13" s="20" t="s">
        <v>66</v>
      </c>
      <c r="C13" s="145"/>
      <c r="D13" s="146"/>
      <c r="E13" s="146"/>
      <c r="F13" s="146"/>
      <c r="G13" s="146"/>
      <c r="H13" s="146"/>
      <c r="I13" s="146"/>
      <c r="J13" s="146"/>
      <c r="K13" s="147"/>
    </row>
    <row r="14" spans="2:11" s="2" customFormat="1" ht="24.9" customHeight="1" x14ac:dyDescent="0.3">
      <c r="B14" s="20" t="s">
        <v>67</v>
      </c>
      <c r="C14" s="145"/>
      <c r="D14" s="146"/>
      <c r="E14" s="146"/>
      <c r="F14" s="146"/>
      <c r="G14" s="146"/>
      <c r="H14" s="146"/>
      <c r="I14" s="146"/>
      <c r="J14" s="146"/>
      <c r="K14" s="147"/>
    </row>
    <row r="15" spans="2:11" s="2" customFormat="1" ht="24.9" customHeight="1" x14ac:dyDescent="0.3">
      <c r="B15" s="20" t="s">
        <v>68</v>
      </c>
      <c r="C15" s="145"/>
      <c r="D15" s="146"/>
      <c r="E15" s="146"/>
      <c r="F15" s="146"/>
      <c r="G15" s="146"/>
      <c r="H15" s="146"/>
      <c r="I15" s="146"/>
      <c r="J15" s="146"/>
      <c r="K15" s="147"/>
    </row>
    <row r="16" spans="2:11" s="2" customFormat="1" ht="24.9" customHeight="1" x14ac:dyDescent="0.3">
      <c r="B16" s="20" t="s">
        <v>69</v>
      </c>
      <c r="C16" s="145"/>
      <c r="D16" s="146"/>
      <c r="E16" s="146"/>
      <c r="F16" s="146"/>
      <c r="G16" s="146"/>
      <c r="H16" s="146"/>
      <c r="I16" s="146"/>
      <c r="J16" s="146"/>
      <c r="K16" s="147"/>
    </row>
    <row r="17" spans="2:11" s="2" customFormat="1" ht="24.9" customHeight="1" x14ac:dyDescent="0.3">
      <c r="B17" s="20" t="s">
        <v>74</v>
      </c>
      <c r="C17" s="145"/>
      <c r="D17" s="146"/>
      <c r="E17" s="146"/>
      <c r="F17" s="146"/>
      <c r="G17" s="146"/>
      <c r="H17" s="146"/>
      <c r="I17" s="146"/>
      <c r="J17" s="146"/>
      <c r="K17" s="147"/>
    </row>
    <row r="18" spans="2:11" s="2" customFormat="1" ht="24.9" customHeight="1" x14ac:dyDescent="0.3">
      <c r="B18" s="20" t="s">
        <v>80</v>
      </c>
      <c r="C18" s="145"/>
      <c r="D18" s="146"/>
      <c r="E18" s="146"/>
      <c r="F18" s="146"/>
      <c r="G18" s="146"/>
      <c r="H18" s="146"/>
      <c r="I18" s="146"/>
      <c r="J18" s="146"/>
      <c r="K18" s="147"/>
    </row>
    <row r="19" spans="2:11" s="2" customFormat="1" ht="24.9" customHeight="1" x14ac:dyDescent="0.3">
      <c r="B19" s="20" t="s">
        <v>81</v>
      </c>
      <c r="C19" s="145"/>
      <c r="D19" s="146"/>
      <c r="E19" s="146"/>
      <c r="F19" s="146"/>
      <c r="G19" s="146"/>
      <c r="H19" s="146"/>
      <c r="I19" s="146"/>
      <c r="J19" s="146"/>
      <c r="K19" s="147"/>
    </row>
    <row r="20" spans="2:11" s="2" customFormat="1" ht="24.9" customHeight="1" x14ac:dyDescent="0.3">
      <c r="B20" s="20" t="s">
        <v>82</v>
      </c>
      <c r="C20" s="145"/>
      <c r="D20" s="146"/>
      <c r="E20" s="146"/>
      <c r="F20" s="146"/>
      <c r="G20" s="146"/>
      <c r="H20" s="146"/>
      <c r="I20" s="146"/>
      <c r="J20" s="146"/>
      <c r="K20" s="147"/>
    </row>
    <row r="21" spans="2:11" s="2" customFormat="1" ht="24.9" customHeight="1" x14ac:dyDescent="0.3">
      <c r="B21" s="20" t="s">
        <v>83</v>
      </c>
      <c r="C21" s="145"/>
      <c r="D21" s="146"/>
      <c r="E21" s="146"/>
      <c r="F21" s="146"/>
      <c r="G21" s="146"/>
      <c r="H21" s="146"/>
      <c r="I21" s="146"/>
      <c r="J21" s="146"/>
      <c r="K21" s="147"/>
    </row>
    <row r="22" spans="2:11" s="2" customFormat="1" ht="24.9" customHeight="1" x14ac:dyDescent="0.3">
      <c r="B22" s="20" t="s">
        <v>84</v>
      </c>
      <c r="C22" s="145"/>
      <c r="D22" s="146"/>
      <c r="E22" s="146"/>
      <c r="F22" s="146"/>
      <c r="G22" s="146"/>
      <c r="H22" s="146"/>
      <c r="I22" s="146"/>
      <c r="J22" s="146"/>
      <c r="K22" s="147"/>
    </row>
    <row r="23" spans="2:11" s="2" customFormat="1" ht="24.9" customHeight="1" x14ac:dyDescent="0.3">
      <c r="B23" s="20" t="s">
        <v>85</v>
      </c>
      <c r="C23" s="145"/>
      <c r="D23" s="146"/>
      <c r="E23" s="146"/>
      <c r="F23" s="146"/>
      <c r="G23" s="146"/>
      <c r="H23" s="146"/>
      <c r="I23" s="146"/>
      <c r="J23" s="146"/>
      <c r="K23" s="147"/>
    </row>
    <row r="24" spans="2:11" s="2" customFormat="1" ht="24.9" customHeight="1" x14ac:dyDescent="0.3">
      <c r="B24" s="20" t="s">
        <v>86</v>
      </c>
      <c r="C24" s="145"/>
      <c r="D24" s="146"/>
      <c r="E24" s="146"/>
      <c r="F24" s="146"/>
      <c r="G24" s="146"/>
      <c r="H24" s="146"/>
      <c r="I24" s="146"/>
      <c r="J24" s="146"/>
      <c r="K24" s="147"/>
    </row>
    <row r="25" spans="2:11" s="2" customFormat="1" ht="24.9" customHeight="1" x14ac:dyDescent="0.3">
      <c r="B25" s="20" t="s">
        <v>87</v>
      </c>
      <c r="C25" s="145"/>
      <c r="D25" s="146"/>
      <c r="E25" s="146"/>
      <c r="F25" s="146"/>
      <c r="G25" s="146"/>
      <c r="H25" s="146"/>
      <c r="I25" s="146"/>
      <c r="J25" s="146"/>
      <c r="K25" s="147"/>
    </row>
    <row r="26" spans="2:11" s="2" customFormat="1" ht="24.9" customHeight="1" x14ac:dyDescent="0.3">
      <c r="B26" s="20" t="s">
        <v>88</v>
      </c>
      <c r="C26" s="145"/>
      <c r="D26" s="146"/>
      <c r="E26" s="146"/>
      <c r="F26" s="146"/>
      <c r="G26" s="146"/>
      <c r="H26" s="146"/>
      <c r="I26" s="146"/>
      <c r="J26" s="146"/>
      <c r="K26" s="147"/>
    </row>
    <row r="27" spans="2:11" s="2" customFormat="1" ht="24.9" customHeight="1" x14ac:dyDescent="0.3">
      <c r="B27" s="20" t="s">
        <v>89</v>
      </c>
      <c r="C27" s="145"/>
      <c r="D27" s="146"/>
      <c r="E27" s="146"/>
      <c r="F27" s="146"/>
      <c r="G27" s="146"/>
      <c r="H27" s="146"/>
      <c r="I27" s="146"/>
      <c r="J27" s="146"/>
      <c r="K27" s="147"/>
    </row>
    <row r="28" spans="2:11" s="2" customFormat="1" ht="24.9" customHeight="1" x14ac:dyDescent="0.3">
      <c r="B28" s="20" t="s">
        <v>90</v>
      </c>
      <c r="C28" s="145"/>
      <c r="D28" s="146"/>
      <c r="E28" s="146"/>
      <c r="F28" s="146"/>
      <c r="G28" s="146"/>
      <c r="H28" s="146"/>
      <c r="I28" s="146"/>
      <c r="J28" s="146"/>
      <c r="K28" s="147"/>
    </row>
    <row r="29" spans="2:11" s="2" customFormat="1" ht="24.9" customHeight="1" x14ac:dyDescent="0.3">
      <c r="B29" s="20" t="s">
        <v>91</v>
      </c>
      <c r="C29" s="145"/>
      <c r="D29" s="146"/>
      <c r="E29" s="146"/>
      <c r="F29" s="146"/>
      <c r="G29" s="146"/>
      <c r="H29" s="146"/>
      <c r="I29" s="146"/>
      <c r="J29" s="146"/>
      <c r="K29" s="147"/>
    </row>
    <row r="30" spans="2:11" s="2" customFormat="1" ht="24.9" customHeight="1" x14ac:dyDescent="0.3">
      <c r="B30" s="20" t="s">
        <v>92</v>
      </c>
      <c r="C30" s="145"/>
      <c r="D30" s="146"/>
      <c r="E30" s="146"/>
      <c r="F30" s="146"/>
      <c r="G30" s="146"/>
      <c r="H30" s="146"/>
      <c r="I30" s="146"/>
      <c r="J30" s="146"/>
      <c r="K30" s="147"/>
    </row>
    <row r="31" spans="2:11" ht="24.9" customHeight="1" x14ac:dyDescent="0.3">
      <c r="B31" s="22" t="s">
        <v>10</v>
      </c>
      <c r="C31" s="148" t="str">
        <f>'Prijedlog budžeta'!C31:G31</f>
        <v>Porezi i doprinosi na plaće</v>
      </c>
      <c r="D31" s="149"/>
      <c r="E31" s="149"/>
      <c r="F31" s="149"/>
      <c r="G31" s="149"/>
      <c r="H31" s="149"/>
      <c r="I31" s="149"/>
      <c r="J31" s="149"/>
      <c r="K31" s="150"/>
    </row>
    <row r="32" spans="2:11" s="2" customFormat="1" ht="24.9" customHeight="1" x14ac:dyDescent="0.3">
      <c r="B32" s="20" t="s">
        <v>11</v>
      </c>
      <c r="C32" s="145"/>
      <c r="D32" s="146"/>
      <c r="E32" s="146"/>
      <c r="F32" s="146"/>
      <c r="G32" s="146"/>
      <c r="H32" s="146"/>
      <c r="I32" s="146"/>
      <c r="J32" s="146"/>
      <c r="K32" s="147"/>
    </row>
    <row r="33" spans="2:11" s="2" customFormat="1" ht="24.9" customHeight="1" x14ac:dyDescent="0.3">
      <c r="B33" s="20" t="s">
        <v>12</v>
      </c>
      <c r="C33" s="145"/>
      <c r="D33" s="146"/>
      <c r="E33" s="146"/>
      <c r="F33" s="146"/>
      <c r="G33" s="146"/>
      <c r="H33" s="146"/>
      <c r="I33" s="146"/>
      <c r="J33" s="146"/>
      <c r="K33" s="147"/>
    </row>
    <row r="34" spans="2:11" s="2" customFormat="1" ht="24.9" customHeight="1" x14ac:dyDescent="0.3">
      <c r="B34" s="20" t="s">
        <v>70</v>
      </c>
      <c r="C34" s="145"/>
      <c r="D34" s="146"/>
      <c r="E34" s="146"/>
      <c r="F34" s="146"/>
      <c r="G34" s="146"/>
      <c r="H34" s="146"/>
      <c r="I34" s="146"/>
      <c r="J34" s="146"/>
      <c r="K34" s="147"/>
    </row>
    <row r="35" spans="2:11" s="2" customFormat="1" ht="24.9" customHeight="1" x14ac:dyDescent="0.3">
      <c r="B35" s="20" t="s">
        <v>71</v>
      </c>
      <c r="C35" s="145"/>
      <c r="D35" s="146"/>
      <c r="E35" s="146"/>
      <c r="F35" s="146"/>
      <c r="G35" s="146"/>
      <c r="H35" s="146"/>
      <c r="I35" s="146"/>
      <c r="J35" s="146"/>
      <c r="K35" s="147"/>
    </row>
    <row r="36" spans="2:11" s="2" customFormat="1" ht="24.9" customHeight="1" x14ac:dyDescent="0.3">
      <c r="B36" s="20" t="s">
        <v>72</v>
      </c>
      <c r="C36" s="145"/>
      <c r="D36" s="146"/>
      <c r="E36" s="146"/>
      <c r="F36" s="146"/>
      <c r="G36" s="146"/>
      <c r="H36" s="146"/>
      <c r="I36" s="146"/>
      <c r="J36" s="146"/>
      <c r="K36" s="147"/>
    </row>
    <row r="37" spans="2:11" s="2" customFormat="1" ht="24.9" customHeight="1" x14ac:dyDescent="0.3">
      <c r="B37" s="20" t="s">
        <v>73</v>
      </c>
      <c r="C37" s="145"/>
      <c r="D37" s="146"/>
      <c r="E37" s="146"/>
      <c r="F37" s="146"/>
      <c r="G37" s="146"/>
      <c r="H37" s="146"/>
      <c r="I37" s="146"/>
      <c r="J37" s="146"/>
      <c r="K37" s="147"/>
    </row>
    <row r="38" spans="2:11" s="2" customFormat="1" ht="24.9" customHeight="1" x14ac:dyDescent="0.3">
      <c r="B38" s="20" t="s">
        <v>75</v>
      </c>
      <c r="C38" s="145"/>
      <c r="D38" s="146"/>
      <c r="E38" s="146"/>
      <c r="F38" s="146"/>
      <c r="G38" s="146"/>
      <c r="H38" s="146"/>
      <c r="I38" s="146"/>
      <c r="J38" s="146"/>
      <c r="K38" s="147"/>
    </row>
    <row r="39" spans="2:11" s="2" customFormat="1" ht="24.9" customHeight="1" x14ac:dyDescent="0.3">
      <c r="B39" s="20" t="s">
        <v>94</v>
      </c>
      <c r="C39" s="145"/>
      <c r="D39" s="146"/>
      <c r="E39" s="146"/>
      <c r="F39" s="146"/>
      <c r="G39" s="146"/>
      <c r="H39" s="146"/>
      <c r="I39" s="146"/>
      <c r="J39" s="146"/>
      <c r="K39" s="147"/>
    </row>
    <row r="40" spans="2:11" s="2" customFormat="1" ht="24.9" customHeight="1" x14ac:dyDescent="0.3">
      <c r="B40" s="20" t="s">
        <v>95</v>
      </c>
      <c r="C40" s="145"/>
      <c r="D40" s="146"/>
      <c r="E40" s="146"/>
      <c r="F40" s="146"/>
      <c r="G40" s="146"/>
      <c r="H40" s="146"/>
      <c r="I40" s="146"/>
      <c r="J40" s="146"/>
      <c r="K40" s="147"/>
    </row>
    <row r="41" spans="2:11" s="2" customFormat="1" ht="24.9" customHeight="1" x14ac:dyDescent="0.3">
      <c r="B41" s="20" t="s">
        <v>96</v>
      </c>
      <c r="C41" s="145"/>
      <c r="D41" s="146"/>
      <c r="E41" s="146"/>
      <c r="F41" s="146"/>
      <c r="G41" s="146"/>
      <c r="H41" s="146"/>
      <c r="I41" s="146"/>
      <c r="J41" s="146"/>
      <c r="K41" s="147"/>
    </row>
    <row r="42" spans="2:11" s="2" customFormat="1" ht="24.9" customHeight="1" x14ac:dyDescent="0.3">
      <c r="B42" s="20" t="s">
        <v>97</v>
      </c>
      <c r="C42" s="145"/>
      <c r="D42" s="146"/>
      <c r="E42" s="146"/>
      <c r="F42" s="146"/>
      <c r="G42" s="146"/>
      <c r="H42" s="146"/>
      <c r="I42" s="146"/>
      <c r="J42" s="146"/>
      <c r="K42" s="147"/>
    </row>
    <row r="43" spans="2:11" s="2" customFormat="1" ht="24.9" customHeight="1" x14ac:dyDescent="0.3">
      <c r="B43" s="20" t="s">
        <v>98</v>
      </c>
      <c r="C43" s="145"/>
      <c r="D43" s="146"/>
      <c r="E43" s="146"/>
      <c r="F43" s="146"/>
      <c r="G43" s="146"/>
      <c r="H43" s="146"/>
      <c r="I43" s="146"/>
      <c r="J43" s="146"/>
      <c r="K43" s="147"/>
    </row>
    <row r="44" spans="2:11" s="2" customFormat="1" ht="24.9" customHeight="1" x14ac:dyDescent="0.3">
      <c r="B44" s="20" t="s">
        <v>99</v>
      </c>
      <c r="C44" s="145"/>
      <c r="D44" s="146"/>
      <c r="E44" s="146"/>
      <c r="F44" s="146"/>
      <c r="G44" s="146"/>
      <c r="H44" s="146"/>
      <c r="I44" s="146"/>
      <c r="J44" s="146"/>
      <c r="K44" s="147"/>
    </row>
    <row r="45" spans="2:11" s="2" customFormat="1" ht="24.9" customHeight="1" x14ac:dyDescent="0.3">
      <c r="B45" s="20" t="s">
        <v>100</v>
      </c>
      <c r="C45" s="145"/>
      <c r="D45" s="146"/>
      <c r="E45" s="146"/>
      <c r="F45" s="146"/>
      <c r="G45" s="146"/>
      <c r="H45" s="146"/>
      <c r="I45" s="146"/>
      <c r="J45" s="146"/>
      <c r="K45" s="147"/>
    </row>
    <row r="46" spans="2:11" s="2" customFormat="1" ht="24.9" customHeight="1" x14ac:dyDescent="0.3">
      <c r="B46" s="20" t="s">
        <v>101</v>
      </c>
      <c r="C46" s="145"/>
      <c r="D46" s="146"/>
      <c r="E46" s="146"/>
      <c r="F46" s="146"/>
      <c r="G46" s="146"/>
      <c r="H46" s="146"/>
      <c r="I46" s="146"/>
      <c r="J46" s="146"/>
      <c r="K46" s="147"/>
    </row>
    <row r="47" spans="2:11" s="2" customFormat="1" ht="24.9" customHeight="1" x14ac:dyDescent="0.3">
      <c r="B47" s="20" t="s">
        <v>102</v>
      </c>
      <c r="C47" s="145"/>
      <c r="D47" s="146"/>
      <c r="E47" s="146"/>
      <c r="F47" s="146"/>
      <c r="G47" s="146"/>
      <c r="H47" s="146"/>
      <c r="I47" s="146"/>
      <c r="J47" s="146"/>
      <c r="K47" s="147"/>
    </row>
    <row r="48" spans="2:11" s="2" customFormat="1" ht="24.9" customHeight="1" x14ac:dyDescent="0.3">
      <c r="B48" s="20" t="s">
        <v>103</v>
      </c>
      <c r="C48" s="145"/>
      <c r="D48" s="146"/>
      <c r="E48" s="146"/>
      <c r="F48" s="146"/>
      <c r="G48" s="146"/>
      <c r="H48" s="146"/>
      <c r="I48" s="146"/>
      <c r="J48" s="146"/>
      <c r="K48" s="147"/>
    </row>
    <row r="49" spans="2:11" s="2" customFormat="1" ht="24.9" customHeight="1" x14ac:dyDescent="0.3">
      <c r="B49" s="20" t="s">
        <v>104</v>
      </c>
      <c r="C49" s="145"/>
      <c r="D49" s="146"/>
      <c r="E49" s="146"/>
      <c r="F49" s="146"/>
      <c r="G49" s="146"/>
      <c r="H49" s="146"/>
      <c r="I49" s="146"/>
      <c r="J49" s="146"/>
      <c r="K49" s="147"/>
    </row>
    <row r="50" spans="2:11" s="2" customFormat="1" ht="24.9" customHeight="1" x14ac:dyDescent="0.3">
      <c r="B50" s="20" t="s">
        <v>105</v>
      </c>
      <c r="C50" s="145"/>
      <c r="D50" s="146"/>
      <c r="E50" s="146"/>
      <c r="F50" s="146"/>
      <c r="G50" s="146"/>
      <c r="H50" s="146"/>
      <c r="I50" s="146"/>
      <c r="J50" s="146"/>
      <c r="K50" s="147"/>
    </row>
    <row r="51" spans="2:11" s="2" customFormat="1" ht="24.9" customHeight="1" x14ac:dyDescent="0.3">
      <c r="B51" s="20" t="s">
        <v>106</v>
      </c>
      <c r="C51" s="145"/>
      <c r="D51" s="146"/>
      <c r="E51" s="146"/>
      <c r="F51" s="146"/>
      <c r="G51" s="146"/>
      <c r="H51" s="146"/>
      <c r="I51" s="146"/>
      <c r="J51" s="146"/>
      <c r="K51" s="147"/>
    </row>
    <row r="52" spans="2:11" ht="24.9" customHeight="1" x14ac:dyDescent="0.3">
      <c r="B52" s="22" t="s">
        <v>13</v>
      </c>
      <c r="C52" s="148" t="str">
        <f>'Prijedlog budžeta'!C52:G52</f>
        <v>Putni troškovi i dnevnice uposlenih</v>
      </c>
      <c r="D52" s="149"/>
      <c r="E52" s="149"/>
      <c r="F52" s="149"/>
      <c r="G52" s="149"/>
      <c r="H52" s="149"/>
      <c r="I52" s="149"/>
      <c r="J52" s="149"/>
      <c r="K52" s="150"/>
    </row>
    <row r="53" spans="2:11" s="2" customFormat="1" ht="24.9" customHeight="1" x14ac:dyDescent="0.3">
      <c r="B53" s="20" t="s">
        <v>14</v>
      </c>
      <c r="C53" s="145"/>
      <c r="D53" s="146"/>
      <c r="E53" s="146"/>
      <c r="F53" s="146"/>
      <c r="G53" s="146"/>
      <c r="H53" s="146"/>
      <c r="I53" s="146"/>
      <c r="J53" s="146"/>
      <c r="K53" s="147"/>
    </row>
    <row r="54" spans="2:11" s="2" customFormat="1" ht="24.9" customHeight="1" x14ac:dyDescent="0.3">
      <c r="B54" s="20" t="s">
        <v>107</v>
      </c>
      <c r="C54" s="145"/>
      <c r="D54" s="146"/>
      <c r="E54" s="146"/>
      <c r="F54" s="146"/>
      <c r="G54" s="146"/>
      <c r="H54" s="146"/>
      <c r="I54" s="146"/>
      <c r="J54" s="146"/>
      <c r="K54" s="147"/>
    </row>
    <row r="55" spans="2:11" s="2" customFormat="1" ht="24.9" customHeight="1" x14ac:dyDescent="0.3">
      <c r="B55" s="20" t="s">
        <v>108</v>
      </c>
      <c r="C55" s="145"/>
      <c r="D55" s="146"/>
      <c r="E55" s="146"/>
      <c r="F55" s="146"/>
      <c r="G55" s="146"/>
      <c r="H55" s="146"/>
      <c r="I55" s="146"/>
      <c r="J55" s="146"/>
      <c r="K55" s="147"/>
    </row>
    <row r="56" spans="2:11" s="2" customFormat="1" ht="24.9" customHeight="1" x14ac:dyDescent="0.3">
      <c r="B56" s="20" t="s">
        <v>109</v>
      </c>
      <c r="C56" s="145"/>
      <c r="D56" s="146"/>
      <c r="E56" s="146"/>
      <c r="F56" s="146"/>
      <c r="G56" s="146"/>
      <c r="H56" s="146"/>
      <c r="I56" s="146"/>
      <c r="J56" s="146"/>
      <c r="K56" s="147"/>
    </row>
    <row r="57" spans="2:11" s="2" customFormat="1" ht="24.9" customHeight="1" x14ac:dyDescent="0.3">
      <c r="B57" s="20" t="s">
        <v>110</v>
      </c>
      <c r="C57" s="145"/>
      <c r="D57" s="146"/>
      <c r="E57" s="146"/>
      <c r="F57" s="146"/>
      <c r="G57" s="146"/>
      <c r="H57" s="146"/>
      <c r="I57" s="146"/>
      <c r="J57" s="146"/>
      <c r="K57" s="147"/>
    </row>
    <row r="58" spans="2:11" s="2" customFormat="1" ht="24.9" customHeight="1" x14ac:dyDescent="0.3">
      <c r="B58" s="20" t="s">
        <v>111</v>
      </c>
      <c r="C58" s="145"/>
      <c r="D58" s="146"/>
      <c r="E58" s="146"/>
      <c r="F58" s="146"/>
      <c r="G58" s="146"/>
      <c r="H58" s="146"/>
      <c r="I58" s="146"/>
      <c r="J58" s="146"/>
      <c r="K58" s="147"/>
    </row>
    <row r="59" spans="2:11" s="2" customFormat="1" ht="24.9" customHeight="1" x14ac:dyDescent="0.3">
      <c r="B59" s="20" t="s">
        <v>112</v>
      </c>
      <c r="C59" s="145"/>
      <c r="D59" s="146"/>
      <c r="E59" s="146"/>
      <c r="F59" s="146"/>
      <c r="G59" s="146"/>
      <c r="H59" s="146"/>
      <c r="I59" s="146"/>
      <c r="J59" s="146"/>
      <c r="K59" s="147"/>
    </row>
    <row r="60" spans="2:11" s="2" customFormat="1" ht="24.9" customHeight="1" x14ac:dyDescent="0.3">
      <c r="B60" s="20" t="s">
        <v>113</v>
      </c>
      <c r="C60" s="145"/>
      <c r="D60" s="146"/>
      <c r="E60" s="146"/>
      <c r="F60" s="146"/>
      <c r="G60" s="146"/>
      <c r="H60" s="146"/>
      <c r="I60" s="146"/>
      <c r="J60" s="146"/>
      <c r="K60" s="147"/>
    </row>
    <row r="61" spans="2:11" s="2" customFormat="1" ht="24.9" customHeight="1" x14ac:dyDescent="0.3">
      <c r="B61" s="20" t="s">
        <v>187</v>
      </c>
      <c r="C61" s="145"/>
      <c r="D61" s="146"/>
      <c r="E61" s="146"/>
      <c r="F61" s="146"/>
      <c r="G61" s="146"/>
      <c r="H61" s="146"/>
      <c r="I61" s="146"/>
      <c r="J61" s="146"/>
      <c r="K61" s="147"/>
    </row>
    <row r="62" spans="2:11" s="2" customFormat="1" ht="24.9" customHeight="1" x14ac:dyDescent="0.3">
      <c r="B62" s="20" t="s">
        <v>188</v>
      </c>
      <c r="C62" s="145"/>
      <c r="D62" s="146"/>
      <c r="E62" s="146"/>
      <c r="F62" s="146"/>
      <c r="G62" s="146"/>
      <c r="H62" s="146"/>
      <c r="I62" s="146"/>
      <c r="J62" s="146"/>
      <c r="K62" s="147"/>
    </row>
    <row r="63" spans="2:11" ht="24.9" customHeight="1" x14ac:dyDescent="0.3">
      <c r="B63" s="22" t="s">
        <v>15</v>
      </c>
      <c r="C63" s="148" t="str">
        <f>'Prijedlog budžeta'!C63:G63</f>
        <v>Uredski troškovi</v>
      </c>
      <c r="D63" s="149"/>
      <c r="E63" s="149"/>
      <c r="F63" s="149"/>
      <c r="G63" s="149"/>
      <c r="H63" s="149"/>
      <c r="I63" s="149"/>
      <c r="J63" s="149"/>
      <c r="K63" s="150"/>
    </row>
    <row r="64" spans="2:11" s="2" customFormat="1" ht="24.9" customHeight="1" x14ac:dyDescent="0.3">
      <c r="B64" s="20" t="s">
        <v>16</v>
      </c>
      <c r="C64" s="145"/>
      <c r="D64" s="146"/>
      <c r="E64" s="146"/>
      <c r="F64" s="146"/>
      <c r="G64" s="146"/>
      <c r="H64" s="146"/>
      <c r="I64" s="146"/>
      <c r="J64" s="146"/>
      <c r="K64" s="147"/>
    </row>
    <row r="65" spans="2:11" s="2" customFormat="1" ht="24.9" customHeight="1" x14ac:dyDescent="0.3">
      <c r="B65" s="20" t="s">
        <v>17</v>
      </c>
      <c r="C65" s="145"/>
      <c r="D65" s="146"/>
      <c r="E65" s="146"/>
      <c r="F65" s="146"/>
      <c r="G65" s="146"/>
      <c r="H65" s="146"/>
      <c r="I65" s="146"/>
      <c r="J65" s="146"/>
      <c r="K65" s="147"/>
    </row>
    <row r="66" spans="2:11" s="2" customFormat="1" ht="24.9" customHeight="1" x14ac:dyDescent="0.3">
      <c r="B66" s="20" t="s">
        <v>38</v>
      </c>
      <c r="C66" s="145"/>
      <c r="D66" s="146"/>
      <c r="E66" s="146"/>
      <c r="F66" s="146"/>
      <c r="G66" s="146"/>
      <c r="H66" s="146"/>
      <c r="I66" s="146"/>
      <c r="J66" s="146"/>
      <c r="K66" s="147"/>
    </row>
    <row r="67" spans="2:11" s="2" customFormat="1" ht="24.9" customHeight="1" x14ac:dyDescent="0.3">
      <c r="B67" s="20" t="s">
        <v>39</v>
      </c>
      <c r="C67" s="145"/>
      <c r="D67" s="146"/>
      <c r="E67" s="146"/>
      <c r="F67" s="146"/>
      <c r="G67" s="146"/>
      <c r="H67" s="146"/>
      <c r="I67" s="146"/>
      <c r="J67" s="146"/>
      <c r="K67" s="147"/>
    </row>
    <row r="68" spans="2:11" s="2" customFormat="1" ht="24.9" customHeight="1" x14ac:dyDescent="0.3">
      <c r="B68" s="20" t="s">
        <v>114</v>
      </c>
      <c r="C68" s="145"/>
      <c r="D68" s="146"/>
      <c r="E68" s="146"/>
      <c r="F68" s="146"/>
      <c r="G68" s="146"/>
      <c r="H68" s="146"/>
      <c r="I68" s="146"/>
      <c r="J68" s="146"/>
      <c r="K68" s="147"/>
    </row>
    <row r="69" spans="2:11" s="2" customFormat="1" ht="24.9" customHeight="1" x14ac:dyDescent="0.3">
      <c r="B69" s="20" t="s">
        <v>115</v>
      </c>
      <c r="C69" s="145"/>
      <c r="D69" s="146"/>
      <c r="E69" s="146"/>
      <c r="F69" s="146"/>
      <c r="G69" s="146"/>
      <c r="H69" s="146"/>
      <c r="I69" s="146"/>
      <c r="J69" s="146"/>
      <c r="K69" s="147"/>
    </row>
    <row r="70" spans="2:11" s="2" customFormat="1" ht="24.9" customHeight="1" x14ac:dyDescent="0.3">
      <c r="B70" s="20" t="s">
        <v>116</v>
      </c>
      <c r="C70" s="145"/>
      <c r="D70" s="146"/>
      <c r="E70" s="146"/>
      <c r="F70" s="146"/>
      <c r="G70" s="146"/>
      <c r="H70" s="146"/>
      <c r="I70" s="146"/>
      <c r="J70" s="146"/>
      <c r="K70" s="147"/>
    </row>
    <row r="71" spans="2:11" s="2" customFormat="1" ht="24.9" customHeight="1" x14ac:dyDescent="0.3">
      <c r="B71" s="20" t="s">
        <v>117</v>
      </c>
      <c r="C71" s="145"/>
      <c r="D71" s="146"/>
      <c r="E71" s="146"/>
      <c r="F71" s="146"/>
      <c r="G71" s="146"/>
      <c r="H71" s="146"/>
      <c r="I71" s="146"/>
      <c r="J71" s="146"/>
      <c r="K71" s="147"/>
    </row>
    <row r="72" spans="2:11" s="2" customFormat="1" ht="24.9" customHeight="1" x14ac:dyDescent="0.3">
      <c r="B72" s="20" t="s">
        <v>118</v>
      </c>
      <c r="C72" s="145"/>
      <c r="D72" s="146"/>
      <c r="E72" s="146"/>
      <c r="F72" s="146"/>
      <c r="G72" s="146"/>
      <c r="H72" s="146"/>
      <c r="I72" s="146"/>
      <c r="J72" s="146"/>
      <c r="K72" s="147"/>
    </row>
    <row r="73" spans="2:11" s="2" customFormat="1" ht="24.9" customHeight="1" x14ac:dyDescent="0.3">
      <c r="B73" s="20" t="s">
        <v>119</v>
      </c>
      <c r="C73" s="145"/>
      <c r="D73" s="146"/>
      <c r="E73" s="146"/>
      <c r="F73" s="146"/>
      <c r="G73" s="146"/>
      <c r="H73" s="146"/>
      <c r="I73" s="146"/>
      <c r="J73" s="146"/>
      <c r="K73" s="147"/>
    </row>
    <row r="74" spans="2:11" s="2" customFormat="1" ht="24.9" customHeight="1" x14ac:dyDescent="0.3">
      <c r="B74" s="20" t="s">
        <v>120</v>
      </c>
      <c r="C74" s="145"/>
      <c r="D74" s="146"/>
      <c r="E74" s="146"/>
      <c r="F74" s="146"/>
      <c r="G74" s="146"/>
      <c r="H74" s="146"/>
      <c r="I74" s="146"/>
      <c r="J74" s="146"/>
      <c r="K74" s="147"/>
    </row>
    <row r="75" spans="2:11" s="2" customFormat="1" ht="24.9" customHeight="1" x14ac:dyDescent="0.3">
      <c r="B75" s="20" t="s">
        <v>121</v>
      </c>
      <c r="C75" s="145"/>
      <c r="D75" s="146"/>
      <c r="E75" s="146"/>
      <c r="F75" s="146"/>
      <c r="G75" s="146"/>
      <c r="H75" s="146"/>
      <c r="I75" s="146"/>
      <c r="J75" s="146"/>
      <c r="K75" s="147"/>
    </row>
    <row r="76" spans="2:11" s="2" customFormat="1" ht="24.9" customHeight="1" x14ac:dyDescent="0.3">
      <c r="B76" s="20" t="s">
        <v>122</v>
      </c>
      <c r="C76" s="145"/>
      <c r="D76" s="146"/>
      <c r="E76" s="146"/>
      <c r="F76" s="146"/>
      <c r="G76" s="146"/>
      <c r="H76" s="146"/>
      <c r="I76" s="146"/>
      <c r="J76" s="146"/>
      <c r="K76" s="147"/>
    </row>
    <row r="77" spans="2:11" ht="24.9" customHeight="1" x14ac:dyDescent="0.3">
      <c r="B77" s="22" t="s">
        <v>22</v>
      </c>
      <c r="C77" s="148" t="str">
        <f>'Prijedlog budžeta'!C77:G77</f>
        <v>Oprema</v>
      </c>
      <c r="D77" s="149"/>
      <c r="E77" s="149"/>
      <c r="F77" s="149"/>
      <c r="G77" s="149"/>
      <c r="H77" s="149"/>
      <c r="I77" s="149"/>
      <c r="J77" s="149"/>
      <c r="K77" s="150"/>
    </row>
    <row r="78" spans="2:11" s="2" customFormat="1" ht="24.9" customHeight="1" x14ac:dyDescent="0.3">
      <c r="B78" s="20" t="s">
        <v>18</v>
      </c>
      <c r="C78" s="145"/>
      <c r="D78" s="146"/>
      <c r="E78" s="146"/>
      <c r="F78" s="146"/>
      <c r="G78" s="146"/>
      <c r="H78" s="146"/>
      <c r="I78" s="146"/>
      <c r="J78" s="146"/>
      <c r="K78" s="147"/>
    </row>
    <row r="79" spans="2:11" s="2" customFormat="1" ht="24.9" customHeight="1" x14ac:dyDescent="0.3">
      <c r="B79" s="20" t="s">
        <v>19</v>
      </c>
      <c r="C79" s="145"/>
      <c r="D79" s="146"/>
      <c r="E79" s="146"/>
      <c r="F79" s="146"/>
      <c r="G79" s="146"/>
      <c r="H79" s="146"/>
      <c r="I79" s="146"/>
      <c r="J79" s="146"/>
      <c r="K79" s="147"/>
    </row>
    <row r="80" spans="2:11" s="2" customFormat="1" ht="24.9" customHeight="1" x14ac:dyDescent="0.3">
      <c r="B80" s="20" t="s">
        <v>76</v>
      </c>
      <c r="C80" s="145"/>
      <c r="D80" s="146"/>
      <c r="E80" s="146"/>
      <c r="F80" s="146"/>
      <c r="G80" s="146"/>
      <c r="H80" s="146"/>
      <c r="I80" s="146"/>
      <c r="J80" s="146"/>
      <c r="K80" s="147"/>
    </row>
    <row r="81" spans="2:11" s="2" customFormat="1" ht="24.9" customHeight="1" x14ac:dyDescent="0.3">
      <c r="B81" s="20" t="s">
        <v>123</v>
      </c>
      <c r="C81" s="145"/>
      <c r="D81" s="146"/>
      <c r="E81" s="146"/>
      <c r="F81" s="146"/>
      <c r="G81" s="146"/>
      <c r="H81" s="146"/>
      <c r="I81" s="146"/>
      <c r="J81" s="146"/>
      <c r="K81" s="147"/>
    </row>
    <row r="82" spans="2:11" s="2" customFormat="1" ht="24.9" customHeight="1" x14ac:dyDescent="0.3">
      <c r="B82" s="20" t="s">
        <v>124</v>
      </c>
      <c r="C82" s="145"/>
      <c r="D82" s="146"/>
      <c r="E82" s="146"/>
      <c r="F82" s="146"/>
      <c r="G82" s="146"/>
      <c r="H82" s="146"/>
      <c r="I82" s="146"/>
      <c r="J82" s="146"/>
      <c r="K82" s="147"/>
    </row>
    <row r="83" spans="2:11" s="2" customFormat="1" ht="24.9" customHeight="1" x14ac:dyDescent="0.3">
      <c r="B83" s="20" t="s">
        <v>125</v>
      </c>
      <c r="C83" s="145"/>
      <c r="D83" s="146"/>
      <c r="E83" s="146"/>
      <c r="F83" s="146"/>
      <c r="G83" s="146"/>
      <c r="H83" s="146"/>
      <c r="I83" s="146"/>
      <c r="J83" s="146"/>
      <c r="K83" s="147"/>
    </row>
    <row r="84" spans="2:11" s="2" customFormat="1" ht="24.9" customHeight="1" x14ac:dyDescent="0.3">
      <c r="B84" s="20" t="s">
        <v>126</v>
      </c>
      <c r="C84" s="145"/>
      <c r="D84" s="146"/>
      <c r="E84" s="146"/>
      <c r="F84" s="146"/>
      <c r="G84" s="146"/>
      <c r="H84" s="146"/>
      <c r="I84" s="146"/>
      <c r="J84" s="146"/>
      <c r="K84" s="147"/>
    </row>
    <row r="85" spans="2:11" ht="24.9" customHeight="1" x14ac:dyDescent="0.3">
      <c r="B85" s="22" t="s">
        <v>23</v>
      </c>
      <c r="C85" s="148" t="str">
        <f>'Prijedlog budžeta'!C85:G85</f>
        <v>Troškovi organizacije događaja (radionice, seminari, okrugli stolovi…)</v>
      </c>
      <c r="D85" s="149"/>
      <c r="E85" s="149"/>
      <c r="F85" s="149"/>
      <c r="G85" s="149"/>
      <c r="H85" s="149"/>
      <c r="I85" s="149"/>
      <c r="J85" s="149"/>
      <c r="K85" s="150"/>
    </row>
    <row r="86" spans="2:11" s="2" customFormat="1" ht="24.9" customHeight="1" x14ac:dyDescent="0.3">
      <c r="B86" s="20" t="s">
        <v>20</v>
      </c>
      <c r="C86" s="145"/>
      <c r="D86" s="146"/>
      <c r="E86" s="146"/>
      <c r="F86" s="146"/>
      <c r="G86" s="146"/>
      <c r="H86" s="146"/>
      <c r="I86" s="146"/>
      <c r="J86" s="146"/>
      <c r="K86" s="147"/>
    </row>
    <row r="87" spans="2:11" s="2" customFormat="1" ht="24.9" customHeight="1" x14ac:dyDescent="0.3">
      <c r="B87" s="20" t="s">
        <v>21</v>
      </c>
      <c r="C87" s="145"/>
      <c r="D87" s="146"/>
      <c r="E87" s="146"/>
      <c r="F87" s="146"/>
      <c r="G87" s="146"/>
      <c r="H87" s="146"/>
      <c r="I87" s="146"/>
      <c r="J87" s="146"/>
      <c r="K87" s="147"/>
    </row>
    <row r="88" spans="2:11" s="2" customFormat="1" ht="24.9" customHeight="1" x14ac:dyDescent="0.3">
      <c r="B88" s="20" t="s">
        <v>127</v>
      </c>
      <c r="C88" s="145"/>
      <c r="D88" s="146"/>
      <c r="E88" s="146"/>
      <c r="F88" s="146"/>
      <c r="G88" s="146"/>
      <c r="H88" s="146"/>
      <c r="I88" s="146"/>
      <c r="J88" s="146"/>
      <c r="K88" s="147"/>
    </row>
    <row r="89" spans="2:11" s="2" customFormat="1" ht="24.9" customHeight="1" x14ac:dyDescent="0.3">
      <c r="B89" s="20" t="s">
        <v>128</v>
      </c>
      <c r="C89" s="145"/>
      <c r="D89" s="146"/>
      <c r="E89" s="146"/>
      <c r="F89" s="146"/>
      <c r="G89" s="146"/>
      <c r="H89" s="146"/>
      <c r="I89" s="146"/>
      <c r="J89" s="146"/>
      <c r="K89" s="147"/>
    </row>
    <row r="90" spans="2:11" s="2" customFormat="1" ht="24.9" customHeight="1" x14ac:dyDescent="0.3">
      <c r="B90" s="20" t="s">
        <v>129</v>
      </c>
      <c r="C90" s="145"/>
      <c r="D90" s="146"/>
      <c r="E90" s="146"/>
      <c r="F90" s="146"/>
      <c r="G90" s="146"/>
      <c r="H90" s="146"/>
      <c r="I90" s="146"/>
      <c r="J90" s="146"/>
      <c r="K90" s="147"/>
    </row>
    <row r="91" spans="2:11" s="2" customFormat="1" ht="24.9" customHeight="1" x14ac:dyDescent="0.3">
      <c r="B91" s="20" t="s">
        <v>130</v>
      </c>
      <c r="C91" s="145"/>
      <c r="D91" s="146"/>
      <c r="E91" s="146"/>
      <c r="F91" s="146"/>
      <c r="G91" s="146"/>
      <c r="H91" s="146"/>
      <c r="I91" s="146"/>
      <c r="J91" s="146"/>
      <c r="K91" s="147"/>
    </row>
    <row r="92" spans="2:11" s="2" customFormat="1" ht="24.9" customHeight="1" x14ac:dyDescent="0.3">
      <c r="B92" s="20" t="s">
        <v>131</v>
      </c>
      <c r="C92" s="145"/>
      <c r="D92" s="146"/>
      <c r="E92" s="146"/>
      <c r="F92" s="146"/>
      <c r="G92" s="146"/>
      <c r="H92" s="146"/>
      <c r="I92" s="146"/>
      <c r="J92" s="146"/>
      <c r="K92" s="147"/>
    </row>
    <row r="93" spans="2:11" s="2" customFormat="1" ht="24.9" customHeight="1" x14ac:dyDescent="0.3">
      <c r="B93" s="20" t="s">
        <v>132</v>
      </c>
      <c r="C93" s="145"/>
      <c r="D93" s="146"/>
      <c r="E93" s="146"/>
      <c r="F93" s="146"/>
      <c r="G93" s="146"/>
      <c r="H93" s="146"/>
      <c r="I93" s="146"/>
      <c r="J93" s="146"/>
      <c r="K93" s="147"/>
    </row>
    <row r="94" spans="2:11" s="2" customFormat="1" ht="24.9" customHeight="1" x14ac:dyDescent="0.3">
      <c r="B94" s="20" t="s">
        <v>133</v>
      </c>
      <c r="C94" s="145"/>
      <c r="D94" s="146"/>
      <c r="E94" s="146"/>
      <c r="F94" s="146"/>
      <c r="G94" s="146"/>
      <c r="H94" s="146"/>
      <c r="I94" s="146"/>
      <c r="J94" s="146"/>
      <c r="K94" s="147"/>
    </row>
    <row r="95" spans="2:11" s="2" customFormat="1" ht="24.9" customHeight="1" x14ac:dyDescent="0.3">
      <c r="B95" s="20" t="s">
        <v>134</v>
      </c>
      <c r="C95" s="145"/>
      <c r="D95" s="146"/>
      <c r="E95" s="146"/>
      <c r="F95" s="146"/>
      <c r="G95" s="146"/>
      <c r="H95" s="146"/>
      <c r="I95" s="146"/>
      <c r="J95" s="146"/>
      <c r="K95" s="147"/>
    </row>
    <row r="96" spans="2:11" s="2" customFormat="1" ht="24.9" customHeight="1" x14ac:dyDescent="0.3">
      <c r="B96" s="20" t="s">
        <v>135</v>
      </c>
      <c r="C96" s="145"/>
      <c r="D96" s="146"/>
      <c r="E96" s="146"/>
      <c r="F96" s="146"/>
      <c r="G96" s="146"/>
      <c r="H96" s="146"/>
      <c r="I96" s="146"/>
      <c r="J96" s="146"/>
      <c r="K96" s="147"/>
    </row>
    <row r="97" spans="2:11" s="2" customFormat="1" ht="24.9" customHeight="1" x14ac:dyDescent="0.3">
      <c r="B97" s="20" t="s">
        <v>136</v>
      </c>
      <c r="C97" s="145"/>
      <c r="D97" s="146"/>
      <c r="E97" s="146"/>
      <c r="F97" s="146"/>
      <c r="G97" s="146"/>
      <c r="H97" s="146"/>
      <c r="I97" s="146"/>
      <c r="J97" s="146"/>
      <c r="K97" s="147"/>
    </row>
    <row r="98" spans="2:11" s="2" customFormat="1" ht="24.9" customHeight="1" x14ac:dyDescent="0.3">
      <c r="B98" s="20" t="s">
        <v>137</v>
      </c>
      <c r="C98" s="145"/>
      <c r="D98" s="146"/>
      <c r="E98" s="146"/>
      <c r="F98" s="146"/>
      <c r="G98" s="146"/>
      <c r="H98" s="146"/>
      <c r="I98" s="146"/>
      <c r="J98" s="146"/>
      <c r="K98" s="147"/>
    </row>
    <row r="99" spans="2:11" s="2" customFormat="1" ht="24.9" customHeight="1" x14ac:dyDescent="0.3">
      <c r="B99" s="20" t="s">
        <v>138</v>
      </c>
      <c r="C99" s="145"/>
      <c r="D99" s="146"/>
      <c r="E99" s="146"/>
      <c r="F99" s="146"/>
      <c r="G99" s="146"/>
      <c r="H99" s="146"/>
      <c r="I99" s="146"/>
      <c r="J99" s="146"/>
      <c r="K99" s="147"/>
    </row>
    <row r="100" spans="2:11" s="2" customFormat="1" ht="24.9" customHeight="1" x14ac:dyDescent="0.3">
      <c r="B100" s="20" t="s">
        <v>139</v>
      </c>
      <c r="C100" s="145"/>
      <c r="D100" s="146"/>
      <c r="E100" s="146"/>
      <c r="F100" s="146"/>
      <c r="G100" s="146"/>
      <c r="H100" s="146"/>
      <c r="I100" s="146"/>
      <c r="J100" s="146"/>
      <c r="K100" s="147"/>
    </row>
    <row r="101" spans="2:11" s="2" customFormat="1" ht="24.9" customHeight="1" x14ac:dyDescent="0.3">
      <c r="B101" s="20" t="s">
        <v>140</v>
      </c>
      <c r="C101" s="145"/>
      <c r="D101" s="146"/>
      <c r="E101" s="146"/>
      <c r="F101" s="146"/>
      <c r="G101" s="146"/>
      <c r="H101" s="146"/>
      <c r="I101" s="146"/>
      <c r="J101" s="146"/>
      <c r="K101" s="147"/>
    </row>
    <row r="102" spans="2:11" s="2" customFormat="1" ht="24.9" customHeight="1" x14ac:dyDescent="0.3">
      <c r="B102" s="20" t="s">
        <v>141</v>
      </c>
      <c r="C102" s="145"/>
      <c r="D102" s="146"/>
      <c r="E102" s="146"/>
      <c r="F102" s="146"/>
      <c r="G102" s="146"/>
      <c r="H102" s="146"/>
      <c r="I102" s="146"/>
      <c r="J102" s="146"/>
      <c r="K102" s="147"/>
    </row>
    <row r="103" spans="2:11" s="2" customFormat="1" ht="24.9" customHeight="1" x14ac:dyDescent="0.3">
      <c r="B103" s="20" t="s">
        <v>142</v>
      </c>
      <c r="C103" s="145"/>
      <c r="D103" s="146"/>
      <c r="E103" s="146"/>
      <c r="F103" s="146"/>
      <c r="G103" s="146"/>
      <c r="H103" s="146"/>
      <c r="I103" s="146"/>
      <c r="J103" s="146"/>
      <c r="K103" s="147"/>
    </row>
    <row r="104" spans="2:11" s="2" customFormat="1" ht="24.9" customHeight="1" x14ac:dyDescent="0.3">
      <c r="B104" s="20" t="s">
        <v>143</v>
      </c>
      <c r="C104" s="145"/>
      <c r="D104" s="146"/>
      <c r="E104" s="146"/>
      <c r="F104" s="146"/>
      <c r="G104" s="146"/>
      <c r="H104" s="146"/>
      <c r="I104" s="146"/>
      <c r="J104" s="146"/>
      <c r="K104" s="147"/>
    </row>
    <row r="105" spans="2:11" s="2" customFormat="1" ht="24.9" customHeight="1" x14ac:dyDescent="0.3">
      <c r="B105" s="20" t="s">
        <v>144</v>
      </c>
      <c r="C105" s="145"/>
      <c r="D105" s="146"/>
      <c r="E105" s="146"/>
      <c r="F105" s="146"/>
      <c r="G105" s="146"/>
      <c r="H105" s="146"/>
      <c r="I105" s="146"/>
      <c r="J105" s="146"/>
      <c r="K105" s="147"/>
    </row>
    <row r="106" spans="2:11" ht="24.9" customHeight="1" x14ac:dyDescent="0.3">
      <c r="B106" s="22" t="s">
        <v>24</v>
      </c>
      <c r="C106" s="148" t="str">
        <f>'Prijedlog budžeta'!C106:G106</f>
        <v>Publikacije</v>
      </c>
      <c r="D106" s="149"/>
      <c r="E106" s="149"/>
      <c r="F106" s="149"/>
      <c r="G106" s="149"/>
      <c r="H106" s="149"/>
      <c r="I106" s="149"/>
      <c r="J106" s="149"/>
      <c r="K106" s="150"/>
    </row>
    <row r="107" spans="2:11" s="2" customFormat="1" ht="24.9" customHeight="1" x14ac:dyDescent="0.3">
      <c r="B107" s="20" t="s">
        <v>26</v>
      </c>
      <c r="C107" s="145"/>
      <c r="D107" s="146"/>
      <c r="E107" s="146"/>
      <c r="F107" s="146"/>
      <c r="G107" s="146"/>
      <c r="H107" s="146"/>
      <c r="I107" s="146"/>
      <c r="J107" s="146"/>
      <c r="K107" s="147"/>
    </row>
    <row r="108" spans="2:11" s="2" customFormat="1" ht="24.9" customHeight="1" x14ac:dyDescent="0.3">
      <c r="B108" s="20" t="s">
        <v>27</v>
      </c>
      <c r="C108" s="145"/>
      <c r="D108" s="146"/>
      <c r="E108" s="146"/>
      <c r="F108" s="146"/>
      <c r="G108" s="146"/>
      <c r="H108" s="146"/>
      <c r="I108" s="146"/>
      <c r="J108" s="146"/>
      <c r="K108" s="147"/>
    </row>
    <row r="109" spans="2:11" s="2" customFormat="1" ht="24.9" customHeight="1" x14ac:dyDescent="0.3">
      <c r="B109" s="20" t="s">
        <v>145</v>
      </c>
      <c r="C109" s="145"/>
      <c r="D109" s="146"/>
      <c r="E109" s="146"/>
      <c r="F109" s="146"/>
      <c r="G109" s="146"/>
      <c r="H109" s="146"/>
      <c r="I109" s="146"/>
      <c r="J109" s="146"/>
      <c r="K109" s="147"/>
    </row>
    <row r="110" spans="2:11" s="2" customFormat="1" ht="24.9" customHeight="1" x14ac:dyDescent="0.3">
      <c r="B110" s="20" t="s">
        <v>146</v>
      </c>
      <c r="C110" s="145"/>
      <c r="D110" s="146"/>
      <c r="E110" s="146"/>
      <c r="F110" s="146"/>
      <c r="G110" s="146"/>
      <c r="H110" s="146"/>
      <c r="I110" s="146"/>
      <c r="J110" s="146"/>
      <c r="K110" s="147"/>
    </row>
    <row r="111" spans="2:11" s="2" customFormat="1" ht="24.9" customHeight="1" x14ac:dyDescent="0.3">
      <c r="B111" s="20" t="s">
        <v>147</v>
      </c>
      <c r="C111" s="145"/>
      <c r="D111" s="146"/>
      <c r="E111" s="146"/>
      <c r="F111" s="146"/>
      <c r="G111" s="146"/>
      <c r="H111" s="146"/>
      <c r="I111" s="146"/>
      <c r="J111" s="146"/>
      <c r="K111" s="147"/>
    </row>
    <row r="112" spans="2:11" s="2" customFormat="1" ht="24.9" customHeight="1" x14ac:dyDescent="0.3">
      <c r="B112" s="20" t="s">
        <v>148</v>
      </c>
      <c r="C112" s="145"/>
      <c r="D112" s="146"/>
      <c r="E112" s="146"/>
      <c r="F112" s="146"/>
      <c r="G112" s="146"/>
      <c r="H112" s="146"/>
      <c r="I112" s="146"/>
      <c r="J112" s="146"/>
      <c r="K112" s="147"/>
    </row>
    <row r="113" spans="2:12" s="2" customFormat="1" ht="24.9" customHeight="1" x14ac:dyDescent="0.3">
      <c r="B113" s="20" t="s">
        <v>149</v>
      </c>
      <c r="C113" s="145"/>
      <c r="D113" s="146"/>
      <c r="E113" s="146"/>
      <c r="F113" s="146"/>
      <c r="G113" s="146"/>
      <c r="H113" s="146"/>
      <c r="I113" s="146"/>
      <c r="J113" s="146"/>
      <c r="K113" s="147"/>
    </row>
    <row r="114" spans="2:12" s="2" customFormat="1" ht="24.9" customHeight="1" x14ac:dyDescent="0.3">
      <c r="B114" s="20" t="s">
        <v>150</v>
      </c>
      <c r="C114" s="145"/>
      <c r="D114" s="146"/>
      <c r="E114" s="146"/>
      <c r="F114" s="146"/>
      <c r="G114" s="146"/>
      <c r="H114" s="146"/>
      <c r="I114" s="146"/>
      <c r="J114" s="146"/>
      <c r="K114" s="147"/>
    </row>
    <row r="115" spans="2:12" s="2" customFormat="1" ht="24.9" customHeight="1" x14ac:dyDescent="0.3">
      <c r="B115" s="20" t="s">
        <v>151</v>
      </c>
      <c r="C115" s="145"/>
      <c r="D115" s="146"/>
      <c r="E115" s="146"/>
      <c r="F115" s="146"/>
      <c r="G115" s="146"/>
      <c r="H115" s="146"/>
      <c r="I115" s="146"/>
      <c r="J115" s="146"/>
      <c r="K115" s="147"/>
    </row>
    <row r="116" spans="2:12" s="2" customFormat="1" ht="24.9" customHeight="1" x14ac:dyDescent="0.3">
      <c r="B116" s="20" t="s">
        <v>152</v>
      </c>
      <c r="C116" s="145"/>
      <c r="D116" s="146"/>
      <c r="E116" s="146"/>
      <c r="F116" s="146"/>
      <c r="G116" s="146"/>
      <c r="H116" s="146"/>
      <c r="I116" s="146"/>
      <c r="J116" s="146"/>
      <c r="K116" s="147"/>
    </row>
    <row r="117" spans="2:12" s="2" customFormat="1" ht="24.9" customHeight="1" x14ac:dyDescent="0.3">
      <c r="B117" s="20" t="s">
        <v>153</v>
      </c>
      <c r="C117" s="145"/>
      <c r="D117" s="146"/>
      <c r="E117" s="146"/>
      <c r="F117" s="146"/>
      <c r="G117" s="146"/>
      <c r="H117" s="146"/>
      <c r="I117" s="146"/>
      <c r="J117" s="146"/>
      <c r="K117" s="147"/>
    </row>
    <row r="118" spans="2:12" s="2" customFormat="1" ht="24.9" customHeight="1" x14ac:dyDescent="0.3">
      <c r="B118" s="20" t="s">
        <v>154</v>
      </c>
      <c r="C118" s="145"/>
      <c r="D118" s="146"/>
      <c r="E118" s="146"/>
      <c r="F118" s="146"/>
      <c r="G118" s="146"/>
      <c r="H118" s="146"/>
      <c r="I118" s="146"/>
      <c r="J118" s="146"/>
      <c r="K118" s="147"/>
    </row>
    <row r="119" spans="2:12" ht="24.9" customHeight="1" x14ac:dyDescent="0.3">
      <c r="B119" s="22" t="s">
        <v>25</v>
      </c>
      <c r="C119" s="148" t="str">
        <f>'Prijedlog budžeta'!C119:G119</f>
        <v>Vidljivost projekta</v>
      </c>
      <c r="D119" s="149"/>
      <c r="E119" s="149"/>
      <c r="F119" s="149"/>
      <c r="G119" s="149"/>
      <c r="H119" s="149"/>
      <c r="I119" s="149"/>
      <c r="J119" s="149"/>
      <c r="K119" s="150"/>
    </row>
    <row r="120" spans="2:12" s="2" customFormat="1" ht="24.9" customHeight="1" x14ac:dyDescent="0.3">
      <c r="B120" s="20" t="s">
        <v>29</v>
      </c>
      <c r="C120" s="145"/>
      <c r="D120" s="146"/>
      <c r="E120" s="146"/>
      <c r="F120" s="146"/>
      <c r="G120" s="146"/>
      <c r="H120" s="146"/>
      <c r="I120" s="146"/>
      <c r="J120" s="146"/>
      <c r="K120" s="147"/>
      <c r="L120" s="4"/>
    </row>
    <row r="121" spans="2:12" s="2" customFormat="1" ht="24.9" customHeight="1" x14ac:dyDescent="0.3">
      <c r="B121" s="20" t="s">
        <v>30</v>
      </c>
      <c r="C121" s="145"/>
      <c r="D121" s="146"/>
      <c r="E121" s="146"/>
      <c r="F121" s="146"/>
      <c r="G121" s="146"/>
      <c r="H121" s="146"/>
      <c r="I121" s="146"/>
      <c r="J121" s="146"/>
      <c r="K121" s="147"/>
      <c r="L121" s="4"/>
    </row>
    <row r="122" spans="2:12" s="2" customFormat="1" ht="24.9" customHeight="1" x14ac:dyDescent="0.3">
      <c r="B122" s="20" t="s">
        <v>155</v>
      </c>
      <c r="C122" s="145"/>
      <c r="D122" s="146"/>
      <c r="E122" s="146"/>
      <c r="F122" s="146"/>
      <c r="G122" s="146"/>
      <c r="H122" s="146"/>
      <c r="I122" s="146"/>
      <c r="J122" s="146"/>
      <c r="K122" s="147"/>
      <c r="L122" s="4"/>
    </row>
    <row r="123" spans="2:12" s="2" customFormat="1" ht="24.9" customHeight="1" x14ac:dyDescent="0.3">
      <c r="B123" s="20" t="s">
        <v>156</v>
      </c>
      <c r="C123" s="145"/>
      <c r="D123" s="146"/>
      <c r="E123" s="146"/>
      <c r="F123" s="146"/>
      <c r="G123" s="146"/>
      <c r="H123" s="146"/>
      <c r="I123" s="146"/>
      <c r="J123" s="146"/>
      <c r="K123" s="147"/>
      <c r="L123" s="4"/>
    </row>
    <row r="124" spans="2:12" s="2" customFormat="1" ht="24.9" customHeight="1" x14ac:dyDescent="0.3">
      <c r="B124" s="20" t="s">
        <v>157</v>
      </c>
      <c r="C124" s="145"/>
      <c r="D124" s="146"/>
      <c r="E124" s="146"/>
      <c r="F124" s="146"/>
      <c r="G124" s="146"/>
      <c r="H124" s="146"/>
      <c r="I124" s="146"/>
      <c r="J124" s="146"/>
      <c r="K124" s="147"/>
      <c r="L124" s="4"/>
    </row>
    <row r="125" spans="2:12" s="2" customFormat="1" ht="24.9" customHeight="1" x14ac:dyDescent="0.3">
      <c r="B125" s="20" t="s">
        <v>158</v>
      </c>
      <c r="C125" s="145"/>
      <c r="D125" s="146"/>
      <c r="E125" s="146"/>
      <c r="F125" s="146"/>
      <c r="G125" s="146"/>
      <c r="H125" s="146"/>
      <c r="I125" s="146"/>
      <c r="J125" s="146"/>
      <c r="K125" s="147"/>
      <c r="L125" s="4"/>
    </row>
    <row r="126" spans="2:12" s="2" customFormat="1" ht="24.9" customHeight="1" x14ac:dyDescent="0.3">
      <c r="B126" s="20" t="s">
        <v>159</v>
      </c>
      <c r="C126" s="145"/>
      <c r="D126" s="146"/>
      <c r="E126" s="146"/>
      <c r="F126" s="146"/>
      <c r="G126" s="146"/>
      <c r="H126" s="146"/>
      <c r="I126" s="146"/>
      <c r="J126" s="146"/>
      <c r="K126" s="147"/>
      <c r="L126" s="4"/>
    </row>
    <row r="127" spans="2:12" s="2" customFormat="1" ht="24.9" customHeight="1" x14ac:dyDescent="0.3">
      <c r="B127" s="20" t="s">
        <v>160</v>
      </c>
      <c r="C127" s="145"/>
      <c r="D127" s="146"/>
      <c r="E127" s="146"/>
      <c r="F127" s="146"/>
      <c r="G127" s="146"/>
      <c r="H127" s="146"/>
      <c r="I127" s="146"/>
      <c r="J127" s="146"/>
      <c r="K127" s="147"/>
      <c r="L127" s="4"/>
    </row>
    <row r="128" spans="2:12" s="2" customFormat="1" ht="24.9" customHeight="1" x14ac:dyDescent="0.3">
      <c r="B128" s="20" t="s">
        <v>161</v>
      </c>
      <c r="C128" s="145"/>
      <c r="D128" s="146"/>
      <c r="E128" s="146"/>
      <c r="F128" s="146"/>
      <c r="G128" s="146"/>
      <c r="H128" s="146"/>
      <c r="I128" s="146"/>
      <c r="J128" s="146"/>
      <c r="K128" s="147"/>
      <c r="L128" s="4"/>
    </row>
    <row r="129" spans="2:12" s="2" customFormat="1" ht="24.9" customHeight="1" x14ac:dyDescent="0.3">
      <c r="B129" s="20" t="s">
        <v>162</v>
      </c>
      <c r="C129" s="145"/>
      <c r="D129" s="146"/>
      <c r="E129" s="146"/>
      <c r="F129" s="146"/>
      <c r="G129" s="146"/>
      <c r="H129" s="146"/>
      <c r="I129" s="146"/>
      <c r="J129" s="146"/>
      <c r="K129" s="147"/>
      <c r="L129" s="4"/>
    </row>
    <row r="130" spans="2:12" s="2" customFormat="1" ht="24.9" customHeight="1" x14ac:dyDescent="0.3">
      <c r="B130" s="20" t="s">
        <v>163</v>
      </c>
      <c r="C130" s="145"/>
      <c r="D130" s="146"/>
      <c r="E130" s="146"/>
      <c r="F130" s="146"/>
      <c r="G130" s="146"/>
      <c r="H130" s="146"/>
      <c r="I130" s="146"/>
      <c r="J130" s="146"/>
      <c r="K130" s="147"/>
    </row>
    <row r="131" spans="2:12" ht="24.9" customHeight="1" x14ac:dyDescent="0.3">
      <c r="B131" s="22" t="s">
        <v>31</v>
      </c>
      <c r="C131" s="148" t="str">
        <f>'Prijedlog budžeta'!C131:G131</f>
        <v>Ostali direktni troškovi</v>
      </c>
      <c r="D131" s="149"/>
      <c r="E131" s="149"/>
      <c r="F131" s="149"/>
      <c r="G131" s="149"/>
      <c r="H131" s="149"/>
      <c r="I131" s="149"/>
      <c r="J131" s="149"/>
      <c r="K131" s="150"/>
    </row>
    <row r="132" spans="2:12" s="2" customFormat="1" ht="24.9" customHeight="1" x14ac:dyDescent="0.3">
      <c r="B132" s="20" t="s">
        <v>42</v>
      </c>
      <c r="C132" s="145"/>
      <c r="D132" s="146"/>
      <c r="E132" s="146"/>
      <c r="F132" s="146"/>
      <c r="G132" s="146"/>
      <c r="H132" s="146"/>
      <c r="I132" s="146"/>
      <c r="J132" s="146"/>
      <c r="K132" s="147"/>
    </row>
    <row r="133" spans="2:12" s="2" customFormat="1" ht="24.9" customHeight="1" x14ac:dyDescent="0.3">
      <c r="B133" s="20" t="s">
        <v>43</v>
      </c>
      <c r="C133" s="145"/>
      <c r="D133" s="146"/>
      <c r="E133" s="146"/>
      <c r="F133" s="146"/>
      <c r="G133" s="146"/>
      <c r="H133" s="146"/>
      <c r="I133" s="146"/>
      <c r="J133" s="146"/>
      <c r="K133" s="147"/>
    </row>
    <row r="134" spans="2:12" s="2" customFormat="1" ht="24.9" customHeight="1" x14ac:dyDescent="0.3">
      <c r="B134" s="20" t="s">
        <v>164</v>
      </c>
      <c r="C134" s="145"/>
      <c r="D134" s="146"/>
      <c r="E134" s="146"/>
      <c r="F134" s="146"/>
      <c r="G134" s="146"/>
      <c r="H134" s="146"/>
      <c r="I134" s="146"/>
      <c r="J134" s="146"/>
      <c r="K134" s="147"/>
    </row>
    <row r="135" spans="2:12" s="2" customFormat="1" ht="24.9" customHeight="1" x14ac:dyDescent="0.3">
      <c r="B135" s="20" t="s">
        <v>165</v>
      </c>
      <c r="C135" s="145"/>
      <c r="D135" s="146"/>
      <c r="E135" s="146"/>
      <c r="F135" s="146"/>
      <c r="G135" s="146"/>
      <c r="H135" s="146"/>
      <c r="I135" s="146"/>
      <c r="J135" s="146"/>
      <c r="K135" s="147"/>
    </row>
    <row r="136" spans="2:12" s="2" customFormat="1" ht="24.9" customHeight="1" x14ac:dyDescent="0.3">
      <c r="B136" s="20" t="s">
        <v>166</v>
      </c>
      <c r="C136" s="145"/>
      <c r="D136" s="146"/>
      <c r="E136" s="146"/>
      <c r="F136" s="146"/>
      <c r="G136" s="146"/>
      <c r="H136" s="146"/>
      <c r="I136" s="146"/>
      <c r="J136" s="146"/>
      <c r="K136" s="147"/>
    </row>
    <row r="137" spans="2:12" s="2" customFormat="1" ht="24.9" customHeight="1" x14ac:dyDescent="0.3">
      <c r="B137" s="20" t="s">
        <v>167</v>
      </c>
      <c r="C137" s="145"/>
      <c r="D137" s="146"/>
      <c r="E137" s="146"/>
      <c r="F137" s="146"/>
      <c r="G137" s="146"/>
      <c r="H137" s="146"/>
      <c r="I137" s="146"/>
      <c r="J137" s="146"/>
      <c r="K137" s="147"/>
    </row>
    <row r="138" spans="2:12" s="2" customFormat="1" ht="24.9" customHeight="1" x14ac:dyDescent="0.3">
      <c r="B138" s="20" t="s">
        <v>168</v>
      </c>
      <c r="C138" s="145"/>
      <c r="D138" s="146"/>
      <c r="E138" s="146"/>
      <c r="F138" s="146"/>
      <c r="G138" s="146"/>
      <c r="H138" s="146"/>
      <c r="I138" s="146"/>
      <c r="J138" s="146"/>
      <c r="K138" s="147"/>
    </row>
    <row r="139" spans="2:12" s="2" customFormat="1" ht="24.9" customHeight="1" x14ac:dyDescent="0.3">
      <c r="B139" s="20" t="s">
        <v>169</v>
      </c>
      <c r="C139" s="145"/>
      <c r="D139" s="146"/>
      <c r="E139" s="146"/>
      <c r="F139" s="146"/>
      <c r="G139" s="146"/>
      <c r="H139" s="146"/>
      <c r="I139" s="146"/>
      <c r="J139" s="146"/>
      <c r="K139" s="147"/>
    </row>
    <row r="140" spans="2:12" s="2" customFormat="1" ht="24.9" customHeight="1" x14ac:dyDescent="0.3">
      <c r="B140" s="20" t="s">
        <v>170</v>
      </c>
      <c r="C140" s="145"/>
      <c r="D140" s="146"/>
      <c r="E140" s="146"/>
      <c r="F140" s="146"/>
      <c r="G140" s="146"/>
      <c r="H140" s="146"/>
      <c r="I140" s="146"/>
      <c r="J140" s="146"/>
      <c r="K140" s="147"/>
    </row>
    <row r="141" spans="2:12" s="2" customFormat="1" ht="24.9" customHeight="1" x14ac:dyDescent="0.3">
      <c r="B141" s="20" t="s">
        <v>171</v>
      </c>
      <c r="C141" s="145"/>
      <c r="D141" s="146"/>
      <c r="E141" s="146"/>
      <c r="F141" s="146"/>
      <c r="G141" s="146"/>
      <c r="H141" s="146"/>
      <c r="I141" s="146"/>
      <c r="J141" s="146"/>
      <c r="K141" s="147"/>
    </row>
    <row r="142" spans="2:12" s="2" customFormat="1" ht="24.9" customHeight="1" x14ac:dyDescent="0.3"/>
  </sheetData>
  <sheetProtection selectLockedCells="1"/>
  <protectedRanges>
    <protectedRange sqref="B63:J63 B77:J77 C64:J76 B85:J85 C78:J84 B106:J106 C86:J105 B119:J119 C107:J118 B131:J131 C120:J130 C132:J141" name="Range3_1"/>
    <protectedRange sqref="B10:K10 K119:K141 B31:K31 C11:K30 B52:K52 C32:K51 C53:K62 K63:K118" name="Range1_1"/>
    <protectedRange sqref="E7:K8" name="Range4_1"/>
    <protectedRange sqref="E6:K6" name="Range4"/>
    <protectedRange sqref="B11:B30" name="Range1_2"/>
    <protectedRange sqref="B32:B51" name="Range1_3"/>
    <protectedRange sqref="B53:B62" name="Range1_4"/>
    <protectedRange sqref="B64:B76" name="Range1_5"/>
    <protectedRange sqref="B78:B84" name="Range3"/>
    <protectedRange sqref="B86:B105" name="Range3_2"/>
    <protectedRange sqref="B107:B118" name="Range3_3"/>
    <protectedRange sqref="B120:B130" name="Range3_4"/>
    <protectedRange sqref="B132:B141" name="Range3_5"/>
  </protectedRanges>
  <mergeCells count="141">
    <mergeCell ref="C104:K104"/>
    <mergeCell ref="B2:D5"/>
    <mergeCell ref="E2:K5"/>
    <mergeCell ref="B7:D7"/>
    <mergeCell ref="E7:K7"/>
    <mergeCell ref="B8:D8"/>
    <mergeCell ref="E8:K8"/>
    <mergeCell ref="B6:D6"/>
    <mergeCell ref="E6:K6"/>
    <mergeCell ref="C96:K96"/>
    <mergeCell ref="C12:K12"/>
    <mergeCell ref="C13:K13"/>
    <mergeCell ref="C14:K14"/>
    <mergeCell ref="C15:K15"/>
    <mergeCell ref="C16:K16"/>
    <mergeCell ref="C9:K9"/>
    <mergeCell ref="C10:K10"/>
    <mergeCell ref="C11:K11"/>
    <mergeCell ref="C80:K80"/>
    <mergeCell ref="C81:K81"/>
    <mergeCell ref="C78:K78"/>
    <mergeCell ref="C84:K84"/>
    <mergeCell ref="C86:K86"/>
    <mergeCell ref="C22:K22"/>
    <mergeCell ref="C99:K99"/>
    <mergeCell ref="C100:K100"/>
    <mergeCell ref="C101:K101"/>
    <mergeCell ref="C92:K92"/>
    <mergeCell ref="C93:K93"/>
    <mergeCell ref="C94:K94"/>
    <mergeCell ref="C95:K95"/>
    <mergeCell ref="C102:K102"/>
    <mergeCell ref="C103:K103"/>
    <mergeCell ref="C82:K82"/>
    <mergeCell ref="C83:K83"/>
    <mergeCell ref="C87:K87"/>
    <mergeCell ref="C88:K88"/>
    <mergeCell ref="C89:K89"/>
    <mergeCell ref="C90:K90"/>
    <mergeCell ref="C91:K91"/>
    <mergeCell ref="C97:K97"/>
    <mergeCell ref="C98:K98"/>
    <mergeCell ref="C141:K141"/>
    <mergeCell ref="C120:K120"/>
    <mergeCell ref="C130:K130"/>
    <mergeCell ref="C122:K122"/>
    <mergeCell ref="C123:K123"/>
    <mergeCell ref="C124:K124"/>
    <mergeCell ref="C125:K125"/>
    <mergeCell ref="C126:K126"/>
    <mergeCell ref="C127:K127"/>
    <mergeCell ref="C128:K128"/>
    <mergeCell ref="C129:K129"/>
    <mergeCell ref="C133:K133"/>
    <mergeCell ref="C134:K134"/>
    <mergeCell ref="C135:K135"/>
    <mergeCell ref="C136:K136"/>
    <mergeCell ref="C137:K137"/>
    <mergeCell ref="C138:K138"/>
    <mergeCell ref="C139:K139"/>
    <mergeCell ref="C140:K140"/>
    <mergeCell ref="C24:K24"/>
    <mergeCell ref="C25:K25"/>
    <mergeCell ref="C26:K26"/>
    <mergeCell ref="C17:K17"/>
    <mergeCell ref="C18:K18"/>
    <mergeCell ref="C19:K19"/>
    <mergeCell ref="C20:K20"/>
    <mergeCell ref="C21:K21"/>
    <mergeCell ref="C42:K42"/>
    <mergeCell ref="C23:K23"/>
    <mergeCell ref="C43:K43"/>
    <mergeCell ref="C44:K44"/>
    <mergeCell ref="C45:K45"/>
    <mergeCell ref="C46:K46"/>
    <mergeCell ref="C27:K27"/>
    <mergeCell ref="C28:K28"/>
    <mergeCell ref="C29:K29"/>
    <mergeCell ref="C38:K38"/>
    <mergeCell ref="C39:K39"/>
    <mergeCell ref="C30:K30"/>
    <mergeCell ref="C32:K32"/>
    <mergeCell ref="C31:K31"/>
    <mergeCell ref="C33:K33"/>
    <mergeCell ref="C34:K34"/>
    <mergeCell ref="C35:K35"/>
    <mergeCell ref="C36:K36"/>
    <mergeCell ref="C37:K37"/>
    <mergeCell ref="C40:K40"/>
    <mergeCell ref="C41:K41"/>
    <mergeCell ref="C47:K47"/>
    <mergeCell ref="C48:K48"/>
    <mergeCell ref="C49:K49"/>
    <mergeCell ref="C50:K50"/>
    <mergeCell ref="C56:K56"/>
    <mergeCell ref="C63:K63"/>
    <mergeCell ref="C51:K51"/>
    <mergeCell ref="C53:K53"/>
    <mergeCell ref="C62:K62"/>
    <mergeCell ref="C52:K52"/>
    <mergeCell ref="C54:K54"/>
    <mergeCell ref="C55:K55"/>
    <mergeCell ref="C60:K60"/>
    <mergeCell ref="C61:K61"/>
    <mergeCell ref="C108:K108"/>
    <mergeCell ref="C109:K109"/>
    <mergeCell ref="C106:K106"/>
    <mergeCell ref="C57:K57"/>
    <mergeCell ref="C58:K58"/>
    <mergeCell ref="C59:K59"/>
    <mergeCell ref="C67:K67"/>
    <mergeCell ref="C68:K68"/>
    <mergeCell ref="C77:K77"/>
    <mergeCell ref="C85:K85"/>
    <mergeCell ref="C64:K64"/>
    <mergeCell ref="C76:K76"/>
    <mergeCell ref="C65:K65"/>
    <mergeCell ref="C66:K66"/>
    <mergeCell ref="C69:K69"/>
    <mergeCell ref="C70:K70"/>
    <mergeCell ref="C71:K71"/>
    <mergeCell ref="C72:K72"/>
    <mergeCell ref="C73:K73"/>
    <mergeCell ref="C75:K75"/>
    <mergeCell ref="C74:K74"/>
    <mergeCell ref="C105:K105"/>
    <mergeCell ref="C107:K107"/>
    <mergeCell ref="C79:K79"/>
    <mergeCell ref="C115:K115"/>
    <mergeCell ref="C116:K116"/>
    <mergeCell ref="C117:K117"/>
    <mergeCell ref="C118:K118"/>
    <mergeCell ref="C121:K121"/>
    <mergeCell ref="C131:K131"/>
    <mergeCell ref="C132:K132"/>
    <mergeCell ref="C119:K119"/>
    <mergeCell ref="C110:K110"/>
    <mergeCell ref="C111:K111"/>
    <mergeCell ref="C112:K112"/>
    <mergeCell ref="C113:K113"/>
    <mergeCell ref="C114:K114"/>
  </mergeCells>
  <pageMargins left="0.7" right="0.7" top="0.75" bottom="0.75" header="0.3" footer="0.3"/>
  <pageSetup paperSize="9" scale="85"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Napomene</vt:lpstr>
      <vt:lpstr>Prijedlog budžeta</vt:lpstr>
      <vt:lpstr>Planirani tok novca G1</vt:lpstr>
      <vt:lpstr>Planirani tok novca G2</vt:lpstr>
      <vt:lpstr>Narativni budžet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Roic</dc:creator>
  <cp:lastModifiedBy>Adis Keserovic</cp:lastModifiedBy>
  <cp:lastPrinted>2021-09-14T12:24:33Z</cp:lastPrinted>
  <dcterms:created xsi:type="dcterms:W3CDTF">2012-11-26T19:30:38Z</dcterms:created>
  <dcterms:modified xsi:type="dcterms:W3CDTF">2023-07-19T10:24:06Z</dcterms:modified>
</cp:coreProperties>
</file>